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activeTab="1"/>
  </bookViews>
  <sheets>
    <sheet name="整合" sheetId="15" state="hidden" r:id="rId1"/>
    <sheet name="【装修部分" sheetId="14" r:id="rId2"/>
    <sheet name="【安装部分" sheetId="17" r:id="rId3"/>
    <sheet name="【甲供材料" sheetId="16" state="hidden" r:id="rId4"/>
  </sheets>
  <definedNames>
    <definedName name="_xlnm.Print_Titles" localSheetId="1">【装修部分!$1:$5</definedName>
    <definedName name="_xlnm.Print_Titles" localSheetId="3">【甲供材料!$1:$5</definedName>
    <definedName name="_xlnm.Print_Titles" localSheetId="2">【安装部分!$1:$5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<sst xmlns="http://schemas.openxmlformats.org/spreadsheetml/2006/main" count="1299" uniqueCount="549">
  <si>
    <t>室内</t>
  </si>
  <si>
    <t>砖砌体拆除</t>
  </si>
  <si>
    <t>1.已建砌体墙拆除
2.砌体材质:蒸压加气砼砌块
3.拆除高度:3.8m
4.拆除砌体的截面尺寸:100厚、200厚、250厚、300厚，含二构
5.已建的砌体墙上剔凿门窗洞口
6.砌体材质:蒸压加气砼砌块
7.拆除高度:洞口高度
8.拆除砌体的截面尺寸:200厚</t>
  </si>
  <si>
    <t>m3</t>
  </si>
  <si>
    <t>金属门窗拆除</t>
  </si>
  <si>
    <t>1.一层入口大门拆除
2.金属门
3.FM甲0921,SM1530,SM1523,SM1223</t>
  </si>
  <si>
    <t>樘</t>
  </si>
  <si>
    <t>混凝土构件拆除</t>
  </si>
  <si>
    <t>1.构件名称:砼坑槽围栏拆除
2.拆除构件的厚度或规格尺寸:300宽、100高，200宽、100高
3.构件表面的附着物种类:混凝土翻边</t>
  </si>
  <si>
    <t>铲除油漆面</t>
  </si>
  <si>
    <t>1.外立面破损处涂料铲除，工程量暂定，据实结算</t>
  </si>
  <si>
    <t>m2</t>
  </si>
  <si>
    <t>开孔（打洞）</t>
  </si>
  <si>
    <t>1.楼板打洞，不分大小</t>
  </si>
  <si>
    <t>个</t>
  </si>
  <si>
    <t>瓦工</t>
  </si>
  <si>
    <t>拆除</t>
  </si>
  <si>
    <t>室外拆除</t>
  </si>
  <si>
    <t>室外清除草皮</t>
  </si>
  <si>
    <t>1.人行道闸出口处绿化清除
2.清理厚度300mm</t>
  </si>
  <si>
    <t>室外砖围墙拆除</t>
  </si>
  <si>
    <t>1.砖围墙墙拆除
2.部位：人行道闸出口处，长度14.5m
3.部位：与现状围墙接触部位，长度5m</t>
  </si>
  <si>
    <t>室外钢筋混凝土构件拆除</t>
  </si>
  <si>
    <t>1.围墙钢筋砼柱拆除
2.柱截面尺寸500*500
3.人行道闸出口，拆除高度2.3m</t>
  </si>
  <si>
    <t>室外栏杆、栏板拆除</t>
  </si>
  <si>
    <t>1.拆除后的铁艺栏杆由甲方处理</t>
  </si>
  <si>
    <t>1.透视围墙铁艺栏杆拆除
2.部位：现状围墙接触部位砖墙拆除
3.部位：人行道闸出口处</t>
  </si>
  <si>
    <t>m</t>
  </si>
  <si>
    <t>其他金属构件拆除</t>
  </si>
  <si>
    <t>1.现状绿篱内浸塑网围墙拆除</t>
  </si>
  <si>
    <t>室外排水沟，拆除路面</t>
  </si>
  <si>
    <t>1.混凝土路面破除
2.装车、外运，运距暂定3KM</t>
  </si>
  <si>
    <t>回填</t>
  </si>
  <si>
    <t>教室内坑槽回填</t>
  </si>
  <si>
    <r>
      <rPr>
        <sz val="10"/>
        <rFont val="宋体"/>
        <charset val="134"/>
      </rPr>
      <t xml:space="preserve">1.一、二、三层教室层教室、盥洗间内坑槽回填
2.回填材料：C10轻骨料砼
3.回填厚度：480mm
3.回填厚度：400mm
3.回填厚度：60mm
</t>
    </r>
    <r>
      <rPr>
        <sz val="10"/>
        <color rgb="FFFF0000"/>
        <rFont val="宋体"/>
        <charset val="134"/>
      </rPr>
      <t>4.分层回填、密实</t>
    </r>
  </si>
  <si>
    <t>室外踏步回填</t>
  </si>
  <si>
    <t>找平</t>
  </si>
  <si>
    <t>屋面二 屋面（不上人屋面）</t>
  </si>
  <si>
    <t>甲供材料：（乙方提供料单）
1.LC5.0轻骨料
2.水泥砂</t>
  </si>
  <si>
    <r>
      <rPr>
        <sz val="10"/>
        <rFont val="宋体"/>
        <charset val="134"/>
      </rPr>
      <t xml:space="preserve">1. 新建不上人屋面
2. 20厚1：2.5水泥砂浆，分割面积宜为1m2
5. 20厚1：2.5水泥砂浆找平层
6. 30厚（最薄处）LC5.0轻骨料砼找坡2%
7.新建钢筋混凝土屋面板，表面清扫干净
</t>
    </r>
    <r>
      <rPr>
        <sz val="10"/>
        <color rgb="FFFF0000"/>
        <rFont val="宋体"/>
        <charset val="134"/>
      </rPr>
      <t>8.防水基层处理干净，阴角倒圆弧角，管口防水加强处理</t>
    </r>
  </si>
  <si>
    <t>砌筑</t>
  </si>
  <si>
    <t>室内外砌块墙及洞口封堵</t>
  </si>
  <si>
    <r>
      <rPr>
        <sz val="10"/>
        <rFont val="宋体"/>
        <charset val="134"/>
      </rPr>
      <t xml:space="preserve">1.砌块品种、规格、强度等级:B06蒸压加气砼砌块
2.墙体类型:新建砌体墙200厚，100厚，250厚，洞口封堵200厚，100厚，250厚
3.灰砂砖墙顶斜砌
</t>
    </r>
    <r>
      <rPr>
        <sz val="10"/>
        <color rgb="FFFF0000"/>
        <rFont val="宋体"/>
        <charset val="134"/>
      </rPr>
      <t>4.提供合格证及质检报告</t>
    </r>
    <r>
      <rPr>
        <sz val="10"/>
        <rFont val="宋体"/>
        <charset val="134"/>
      </rPr>
      <t xml:space="preserve">
</t>
    </r>
    <r>
      <rPr>
        <sz val="10"/>
        <color rgb="FFFF0000"/>
        <rFont val="宋体"/>
        <charset val="134"/>
      </rPr>
      <t>5.门窗洞口附近标记1M线</t>
    </r>
  </si>
  <si>
    <t>室内砖基础</t>
  </si>
  <si>
    <r>
      <rPr>
        <sz val="10"/>
        <rFont val="宋体"/>
        <charset val="134"/>
      </rPr>
      <t xml:space="preserve">1.卫生间蹲坑抬高，砖砌，高度150mm
</t>
    </r>
    <r>
      <rPr>
        <sz val="10"/>
        <color rgb="FFFF0000"/>
        <rFont val="宋体"/>
        <charset val="134"/>
      </rPr>
      <t>3.提供合格证及质检报告</t>
    </r>
  </si>
  <si>
    <t>地面砖</t>
  </si>
  <si>
    <t>陶瓷地砖防水地面</t>
  </si>
  <si>
    <t>甲供材料：（乙方提供料单）
1.8~14 厚防滑地砖(300X600)
2.水泥、砂
3.轻骨料混凝土</t>
  </si>
  <si>
    <t>1. 一层，卫生间、盥洗间、饮水间地面
2. 8~14 厚防滑地砖(300X600)，浆水泥擦缝，或做法详装修
3. 25 厚1:2水泥砂浆
5. 20厚1:3水泥砂浆找平
6. 50厚C10轻骨料混凝土填充层找坡，坡向地漏
7.防水基层处理，阴角倒圆弧角，管根加强做馒头包
8. 20厚1:3水泥砂浆找平
9. 80厚C15 混凝土
10. 基土夯实</t>
  </si>
  <si>
    <t>块料楼梯面层</t>
  </si>
  <si>
    <t>甲供材料：（乙方提供料单）
1.8~14 厚防滑地砖(800 X1200)
2.水泥、砂</t>
  </si>
  <si>
    <t>1. 楼梯踏步及休息平台
2. 8~14 厚防滑地砖(800 X1200)，水泥浆擦缝，或做法详装修
3. 20厚1:3干硬性水泥砂浆
4. 素水泥浆结合层一遍
5. 现浇钢筋混凝土楼板</t>
  </si>
  <si>
    <t>入口块料台阶面</t>
  </si>
  <si>
    <t>甲供材料：（乙方提供料单）
1.8 ~10厚防滑地砖
2.水泥、砂</t>
  </si>
  <si>
    <t>1. 8 ~10厚防滑地砖，缝宽5-8，1:1水泥砂浆填缝
2. 25厚1:4干硬性水泥砂浆
3. 素水泥浆结合层一遍
4. 80 厚C15 混凝土台阶(厚度不包括台阶三角形部分)
5. 300厚三七灰土
6. 素土夯实</t>
  </si>
  <si>
    <t>墙裙</t>
  </si>
  <si>
    <t>陶瓷面砖墙裙</t>
  </si>
  <si>
    <t>甲供材料：（乙方提供料单）
1.8 ~11厚墙砖
2.水泥、砂</t>
  </si>
  <si>
    <t>1.楼梯休息平台及梯段墙裙，卫生间、盥洗间及饮水间墙面
2.原水泥砂浆墙表面清扫干净
3.刷素水泥浆一遍
4. 4 ~5厚1:1水泥砂浆加水重20%建筑胶镶贴8 ~10厚面砖，（300*600），白水泥砂浆擦缝</t>
  </si>
  <si>
    <t>无障碍坡道</t>
  </si>
  <si>
    <t>甲供材料：（乙方提供料单）
1.防滑麻面地砖贴面
2.水泥、砂</t>
  </si>
  <si>
    <r>
      <rPr>
        <sz val="10"/>
        <rFont val="宋体"/>
        <charset val="134"/>
      </rPr>
      <t>1.入口无障碍坡道
2.砼坡道，防滑麻面地砖贴面，</t>
    </r>
    <r>
      <rPr>
        <sz val="10"/>
        <color rgb="FFFF0000"/>
        <rFont val="宋体"/>
        <charset val="134"/>
      </rPr>
      <t>倒角</t>
    </r>
    <r>
      <rPr>
        <sz val="10"/>
        <rFont val="宋体"/>
        <charset val="134"/>
      </rPr>
      <t xml:space="preserve">
3.13ZJ301-19-9</t>
    </r>
  </si>
  <si>
    <t>室外砖</t>
  </si>
  <si>
    <t>室外台阶</t>
  </si>
  <si>
    <t>甲供材料：（乙方提供料单）
1.防滑广场砖
2.水泥、砂
3.C20混凝土</t>
  </si>
  <si>
    <r>
      <rPr>
        <sz val="10"/>
        <rFont val="宋体"/>
        <charset val="134"/>
      </rPr>
      <t>1.室外台阶1、室外台阶2
2. 防滑广场砖，1:1水泥砂浆勾缝
3. 20厚1:3干硬性水泥砂浆结合层
4. 素水泥浆一道(内掺建筑胶)
5. 60厚C20混凝土，台阶面向外坡1%，</t>
    </r>
    <r>
      <rPr>
        <sz val="10"/>
        <color rgb="FFFF0000"/>
        <rFont val="宋体"/>
        <charset val="134"/>
      </rPr>
      <t>振捣密实</t>
    </r>
    <r>
      <rPr>
        <sz val="10"/>
        <rFont val="宋体"/>
        <charset val="134"/>
      </rPr>
      <t xml:space="preserve">
6. 300厚粒径10~40卵石M2.5混合砂浆分两步灌注，宽出面层100
7.素土夯实</t>
    </r>
  </si>
  <si>
    <t>块料楼地面</t>
  </si>
  <si>
    <t>甲供材料：（乙方提供料单）
1.防滑广场砖
2.水泥、砂</t>
  </si>
  <si>
    <t>1.人行出入口处，台阶至场外道路部位
2. 防滑广场砖，1:1水泥砂浆勾缝
3. 20厚1:3干硬性水泥砂浆结合层</t>
  </si>
  <si>
    <t>1.室外无障碍坡道
2. 防滑广场砖，1:1水泥砂浆勾缝
3. 30厚1:3干硬性水泥砂浆结合层
4. 素水泥浆一道(内掺建筑胶)
5. 100厚C20混凝土
6. 300厚粒径10~40卵石M2.5混合砂浆分两步灌注，宽出面层100
7.素土夯实</t>
  </si>
  <si>
    <t>室内抹灰</t>
  </si>
  <si>
    <t>墙面一般抹灰</t>
  </si>
  <si>
    <t>甲供材料：（乙方提供料单）
1.水泥、砂</t>
  </si>
  <si>
    <r>
      <rPr>
        <sz val="10"/>
        <rFont val="宋体"/>
        <charset val="134"/>
      </rPr>
      <t>1.新建砌体墙面抹灰
2.20厚1:2水泥砂浆
3.梁柱与砌体墙交接处内外两侧增设钢丝网，宽300mm,</t>
    </r>
    <r>
      <rPr>
        <sz val="10"/>
        <rFont val="Calibri"/>
        <charset val="161"/>
      </rPr>
      <t>φ</t>
    </r>
    <r>
      <rPr>
        <sz val="10"/>
        <rFont val="宋体"/>
        <charset val="134"/>
      </rPr>
      <t xml:space="preserve">0.9网距10*10镀锌钢丝网
</t>
    </r>
    <r>
      <rPr>
        <sz val="10"/>
        <color rgb="FFFF0000"/>
        <rFont val="宋体"/>
        <charset val="134"/>
      </rPr>
      <t>4.基层拉毛冲筋
5.门窗洞口附近标记1M线</t>
    </r>
  </si>
  <si>
    <r>
      <rPr>
        <sz val="10"/>
        <rFont val="宋体"/>
        <charset val="134"/>
      </rPr>
      <t xml:space="preserve">1.洞口封堵处抹灰
2.20厚1:2水泥砂浆
</t>
    </r>
    <r>
      <rPr>
        <sz val="10"/>
        <color rgb="FFFF0000"/>
        <rFont val="宋体"/>
        <charset val="134"/>
      </rPr>
      <t>3.基层拉毛冲筋</t>
    </r>
    <r>
      <rPr>
        <sz val="10"/>
        <rFont val="宋体"/>
        <charset val="134"/>
      </rPr>
      <t xml:space="preserve">
</t>
    </r>
    <r>
      <rPr>
        <sz val="10"/>
        <color rgb="FFFF0000"/>
        <rFont val="宋体"/>
        <charset val="134"/>
      </rPr>
      <t>4.门窗洞口附近标记1M线</t>
    </r>
  </si>
  <si>
    <r>
      <rPr>
        <sz val="10"/>
        <rFont val="宋体"/>
        <charset val="134"/>
      </rPr>
      <t xml:space="preserve">1.门窗洞口剔凿后抹灰
2.20厚1:2水泥砂浆
</t>
    </r>
    <r>
      <rPr>
        <sz val="10"/>
        <color rgb="FFFF0000"/>
        <rFont val="宋体"/>
        <charset val="134"/>
      </rPr>
      <t>3.基层拉毛冲筋</t>
    </r>
    <r>
      <rPr>
        <sz val="10"/>
        <rFont val="宋体"/>
        <charset val="134"/>
      </rPr>
      <t xml:space="preserve">
</t>
    </r>
    <r>
      <rPr>
        <sz val="10"/>
        <color rgb="FFFF0000"/>
        <rFont val="宋体"/>
        <charset val="134"/>
      </rPr>
      <t>4.门窗洞口附近标记1M线</t>
    </r>
  </si>
  <si>
    <t>外墙抹灰</t>
  </si>
  <si>
    <t>1.外立面墙体开裂处修复
2.挂网、砂浆找平，工程量暂定，据实结算</t>
  </si>
  <si>
    <t>室外新建围墙及排水沟</t>
  </si>
  <si>
    <t>室外新建围墙工程</t>
  </si>
  <si>
    <t>1.挖土深度:1.5m
2.回填基坑
3.带形基础垫层，商品砼，C15，
4.商品砼，C30，圈梁、压顶，振捣平整
5.围墙砖柱基础，围墙砖挡矮墙，灰砂砖，M7.5水泥砂浆按图施工
6.围墙变形缝，缝宽100mm，油膏填实
7.围墙钢筋、圈梁、压顶箍筋，按图施工
8.围墙抹灰</t>
  </si>
  <si>
    <t>新建排水沟</t>
  </si>
  <si>
    <t>1.砖砌排水沟，垫层，混凝土预制盖板，按图施工
2.排水沟内侧墙面抹灰，排水沟地面砂浆找平，坡度满足设计要求</t>
  </si>
  <si>
    <t>M</t>
  </si>
  <si>
    <t>室外新建围墙，余方弃置</t>
  </si>
  <si>
    <t>余方外运，装载机桩土，自卸汽车转运土方</t>
  </si>
  <si>
    <t>钢筋工</t>
  </si>
  <si>
    <t>新建屋面</t>
  </si>
  <si>
    <t>现浇构件钢筋</t>
  </si>
  <si>
    <r>
      <rPr>
        <sz val="10"/>
        <rFont val="宋体"/>
        <charset val="134"/>
      </rPr>
      <t xml:space="preserve">1.新建屋面板钢筋
2.HRB400级，直径10mm，按图放样安装
3.与旧梁锚固采用植筋
4.详细做法详见图纸植筋施工要求
</t>
    </r>
    <r>
      <rPr>
        <sz val="10"/>
        <color rgb="FFFF0000"/>
        <rFont val="宋体"/>
        <charset val="134"/>
      </rPr>
      <t>5.锚固力学检试验</t>
    </r>
  </si>
  <si>
    <t>t</t>
  </si>
  <si>
    <t>无梁板</t>
  </si>
  <si>
    <r>
      <rPr>
        <sz val="10"/>
        <rFont val="宋体"/>
        <charset val="134"/>
      </rPr>
      <t xml:space="preserve">1.新旧混凝土面凿毛
2.新建现浇板120厚
3.商砼，C30，表面收光平整
</t>
    </r>
    <r>
      <rPr>
        <sz val="10"/>
        <color rgb="FFFF0000"/>
        <rFont val="宋体"/>
        <charset val="134"/>
      </rPr>
      <t>4.配合商砼检试验</t>
    </r>
  </si>
  <si>
    <t>板底加固</t>
  </si>
  <si>
    <r>
      <rPr>
        <sz val="10"/>
        <rFont val="宋体"/>
        <charset val="134"/>
      </rPr>
      <t xml:space="preserve">1.新建板与旧梁交界处板底加固
2.L100*6角钢加工安装
3.M12@300化学螺栓安装
</t>
    </r>
    <r>
      <rPr>
        <sz val="10"/>
        <color rgb="FFFF0000"/>
        <rFont val="宋体"/>
        <charset val="134"/>
      </rPr>
      <t>4.螺栓力学检试验</t>
    </r>
  </si>
  <si>
    <t>无梁板模板</t>
  </si>
  <si>
    <t>1.新建屋面板
2.无梁板胶合板钢支撑
3.支撑高度4.38m</t>
  </si>
  <si>
    <t>装饰工木</t>
  </si>
  <si>
    <t>室内装修</t>
  </si>
  <si>
    <t>木窗帘盒</t>
  </si>
  <si>
    <t>甲供材料：（乙方提供料单）
1.轻钢龙骨石膏板
2.阻燃板</t>
  </si>
  <si>
    <r>
      <rPr>
        <sz val="10"/>
        <rFont val="宋体"/>
        <charset val="134"/>
      </rPr>
      <t xml:space="preserve">1.图书室、教师办公室
2.木窗帘盒、轨道安装
</t>
    </r>
    <r>
      <rPr>
        <sz val="10"/>
        <color rgb="FFFF0000"/>
        <rFont val="宋体"/>
        <charset val="134"/>
      </rPr>
      <t>3.固定牢固，钉眼平板面</t>
    </r>
  </si>
  <si>
    <t>轻钢龙骨纸面石膏板隔墙</t>
  </si>
  <si>
    <r>
      <rPr>
        <sz val="10"/>
        <rFont val="宋体"/>
        <charset val="134"/>
      </rPr>
      <t xml:space="preserve">1.轻钢龙骨纸面石膏板隔墙
2.隔墙构造：12+75（空）+12
</t>
    </r>
    <r>
      <rPr>
        <sz val="10"/>
        <color rgb="FFFF0000"/>
        <rFont val="宋体"/>
        <charset val="134"/>
      </rPr>
      <t>3.固定牢固，钉眼与板面平</t>
    </r>
  </si>
  <si>
    <t>石膏板吊顶</t>
  </si>
  <si>
    <t>甲供材料</t>
  </si>
  <si>
    <r>
      <rPr>
        <sz val="10"/>
        <rFont val="宋体"/>
        <charset val="134"/>
      </rPr>
      <t>1. 图书室
2. 办公室、备课间、大厅及走道格栅周边
2. 轻钢龙骨标准骨架:主龙骨中距900~1000，次龙骨中距450，横撑龙骨中距900
3. 9厚900x2700纸面石膏板，自攻螺钉拧牢，孔眼用腻子填平</t>
    </r>
    <r>
      <rPr>
        <sz val="10"/>
        <color rgb="FFFF0000"/>
        <rFont val="宋体"/>
        <charset val="134"/>
      </rPr>
      <t>，转角处禁止拼接应制作直角板安装</t>
    </r>
    <r>
      <rPr>
        <sz val="10"/>
        <rFont val="宋体"/>
        <charset val="134"/>
      </rPr>
      <t xml:space="preserve">
4. 刷防潮涂料一遍</t>
    </r>
  </si>
  <si>
    <t>黑色铝合金格栅吊顶</t>
  </si>
  <si>
    <t xml:space="preserve">1.教师办公室、综合学科教师办公室、备课间、大厅及走道
2.配套金属龙骨
3.150*150铝合金防眩格栅
</t>
  </si>
  <si>
    <t>装饰木工</t>
  </si>
  <si>
    <t>硅钙板吊顶</t>
  </si>
  <si>
    <t>1.普通教室、一层门厅南侧教室
2.配套金属龙骨
3.600*600硅钙板</t>
  </si>
  <si>
    <t>铝扣板吊顶</t>
  </si>
  <si>
    <t>1.卫生间、盥洗间、饮水间
2.配套金属龙骨
3.铝扣板面板300*300</t>
  </si>
  <si>
    <t>门窗工程</t>
  </si>
  <si>
    <t>安装</t>
  </si>
  <si>
    <t>钢质防火门</t>
  </si>
  <si>
    <t>甲方采购安装
1.成品门
2.提供消防产品检试验报告</t>
  </si>
  <si>
    <r>
      <rPr>
        <sz val="10"/>
        <rFont val="宋体"/>
        <charset val="134"/>
      </rPr>
      <t xml:space="preserve">1.门代号及洞口尺寸:FM丙0618，600*2100、FM丙1218，1200*1800
2.门框、扇材质:钢质防火门
</t>
    </r>
    <r>
      <rPr>
        <sz val="10"/>
        <color rgb="FFFF0000"/>
        <rFont val="宋体"/>
        <charset val="134"/>
      </rPr>
      <t>3.门边收边收口</t>
    </r>
  </si>
  <si>
    <t>防盗门</t>
  </si>
  <si>
    <t>甲方采购安装
1.成品门
2.提供产品出厂检测报告</t>
  </si>
  <si>
    <r>
      <rPr>
        <sz val="10"/>
        <rFont val="宋体"/>
        <charset val="134"/>
      </rPr>
      <t xml:space="preserve">1.门代号及洞口尺寸:GM1521,1400*2100、:M10‘24,1050*2400
2.门框、扇材质:不锈钢制防盗门
</t>
    </r>
    <r>
      <rPr>
        <sz val="10"/>
        <color rgb="FFFF0000"/>
        <rFont val="宋体"/>
        <charset val="134"/>
      </rPr>
      <t>3.门边收边收口</t>
    </r>
  </si>
  <si>
    <t>普通门带套</t>
  </si>
  <si>
    <t>1.卫木质门安装</t>
  </si>
  <si>
    <t>金属（塑钢、断桥）窗</t>
  </si>
  <si>
    <t>甲方采购安装
1.成品门
2.节能检试验报告</t>
  </si>
  <si>
    <t xml:space="preserve">1.窗代号及洞口尺寸:C1526,C2426、C0921、C1826
2.框、扇材质:断桥铝合金推拉窗
3.15ZJ602,型号LD80-TC
4.窗边收边收口
</t>
  </si>
  <si>
    <t>金属扶手、栏杆、栏板</t>
  </si>
  <si>
    <t xml:space="preserve">1.不锈钢护窗栏杆 做法详见图集09J930 H62 </t>
  </si>
  <si>
    <t>石材门窗套</t>
  </si>
  <si>
    <t>1.食梯门洞口石材包边</t>
  </si>
  <si>
    <t>金属门窗套</t>
  </si>
  <si>
    <t>1.学生卫生间铝合金门框包裹</t>
  </si>
  <si>
    <t>防水工程</t>
  </si>
  <si>
    <t>屋面</t>
  </si>
  <si>
    <t>屋面修复</t>
  </si>
  <si>
    <t>1.屋面修复
2.暂按屋面50%面积修复，工程量据实结算</t>
  </si>
  <si>
    <t>甲供材料：（乙方提供料单）
1.4厚SBS改性沥青防水卷材，
2.0.4厚聚乙烯薄膜</t>
  </si>
  <si>
    <t xml:space="preserve">1. 新建不上人屋面
2. 满铺0.4厚聚乙烯薄膜一层
3. 4厚SBS改性沥青防水卷材
4. 1.5厚聚氨酯防水涂料，含上翻
</t>
  </si>
  <si>
    <t>楼（地）面涂膜防水</t>
  </si>
  <si>
    <t>甲供材料：（乙方提供料单）1.1.5厚聚合物防水涂料</t>
  </si>
  <si>
    <t>1.一层，备课间、办公室、教室、库房、备餐间、大厅及走道、楼梯间地面防水
2.1.5厚聚合物防水涂料
3.基层处理干净</t>
  </si>
  <si>
    <t>楼（地）面卷材防水</t>
  </si>
  <si>
    <t>甲供材料：（乙方提供料单）
1.1.5厚聚氨酯防水涂料
2.0.7厚聚乙烯丙纶防水卷材(芯材厚度≥0.5)</t>
  </si>
  <si>
    <r>
      <rPr>
        <sz val="10"/>
        <rFont val="宋体"/>
        <charset val="134"/>
      </rPr>
      <t xml:space="preserve">1.一、二、三层卫生间、盥洗间、饮水间地面防水
2.1.5厚聚氨酯防水涂料，面撒黄沙，四周沿墙上翻200高
3. 0.7厚聚乙烯丙纶防水卷材(芯材厚度≥0.5)用1.3厚专用配套粘结料满粘
</t>
    </r>
    <r>
      <rPr>
        <sz val="10"/>
        <color rgb="FFFF0000"/>
        <rFont val="宋体"/>
        <charset val="134"/>
      </rPr>
      <t>4.防水基础处理干净，阴角倒角处理</t>
    </r>
    <r>
      <rPr>
        <sz val="10"/>
        <rFont val="宋体"/>
        <charset val="134"/>
      </rPr>
      <t>，</t>
    </r>
    <r>
      <rPr>
        <sz val="10"/>
        <color rgb="FFFF0000"/>
        <rFont val="宋体"/>
        <charset val="134"/>
      </rPr>
      <t>管根做馒头包防水加强处理</t>
    </r>
  </si>
  <si>
    <t>墙面砂浆防水（防潮）</t>
  </si>
  <si>
    <r>
      <rPr>
        <sz val="10"/>
        <rFont val="宋体"/>
        <charset val="134"/>
      </rPr>
      <t xml:space="preserve">1.所有外墙墙身防潮
2.位置：低于室内地坪60mm及室内地面有高差处外墙面（靠填土侧）
</t>
    </r>
    <r>
      <rPr>
        <sz val="10"/>
        <color rgb="FFFF0000"/>
        <rFont val="宋体"/>
        <charset val="134"/>
      </rPr>
      <t>3.基层处理干净</t>
    </r>
  </si>
  <si>
    <t>卫生间、盥洗间、饮水间地面</t>
  </si>
  <si>
    <t xml:space="preserve">甲供材料：（乙方提供料单）
1.0.7厚聚乙烯丙纶防水卷材(芯材厚度≥0.5)
2.1.5厚聚氨酯防水涂料
</t>
  </si>
  <si>
    <t>1. 一、二、三层，卫生间、盥洗间、饮水间地面
4. 1.5厚聚氨酯防水涂料，面撒黄沙，四周沿墙上翻200高
7. 0.7厚聚乙烯丙纶防水卷材(芯材厚度≥0.5)用1.3厚专用配套粘结料满粘</t>
  </si>
  <si>
    <t>油漆工程</t>
  </si>
  <si>
    <t>内墙</t>
  </si>
  <si>
    <t>抗碱封底涂料</t>
  </si>
  <si>
    <t>乳胶漆内墙面</t>
  </si>
  <si>
    <r>
      <rPr>
        <sz val="10"/>
        <rFont val="宋体"/>
        <charset val="134"/>
      </rPr>
      <t>1.教室、办公室、备课间、图书室、库房、备餐间、大厅及走道
1.原水泥砂浆墙表面清扫干净
2.增加抗碱封底涂料的施工，基层找平整
3.满刮腻子
4.刷或滚底漆一遍
5.刷或滚乳胶漆漆一遍，</t>
    </r>
    <r>
      <rPr>
        <sz val="10"/>
        <color rgb="FFFF0000"/>
        <rFont val="宋体"/>
        <charset val="134"/>
      </rPr>
      <t>表面平整，灯光照点无明细凹凸感</t>
    </r>
  </si>
  <si>
    <t>乳胶漆顶棚</t>
  </si>
  <si>
    <t>1.库房、备餐间顶棚、图书室、入口门厅、楼梯间顶板，休息平台及梯段底面、踏步梯板侧面
2.办公室、备课间、大厅及走道石膏板吊顶
2.原水泥砂浆顶棚表面清扫干净
3.满刮腻子
4.刷或滚底漆一遍
5.刷或滚乳胶漆漆一遍</t>
  </si>
  <si>
    <t>外墙</t>
  </si>
  <si>
    <t>外墙面油漆</t>
  </si>
  <si>
    <r>
      <rPr>
        <sz val="10"/>
        <rFont val="宋体"/>
        <charset val="134"/>
      </rPr>
      <t>1.外立面涂料墙面破损处修复，</t>
    </r>
    <r>
      <rPr>
        <sz val="10"/>
        <color rgb="FFFF0000"/>
        <rFont val="宋体"/>
        <charset val="134"/>
      </rPr>
      <t>油漆面恢复需方正规整，</t>
    </r>
    <r>
      <rPr>
        <sz val="10"/>
        <rFont val="宋体"/>
        <charset val="134"/>
      </rPr>
      <t>工程量暂定，据实结算</t>
    </r>
  </si>
  <si>
    <t>室外围墙抹灰面油漆-真石漆</t>
  </si>
  <si>
    <t>1.柱、墙饰面
2.基层打磨平整，真石漆饰面</t>
  </si>
  <si>
    <t>道路</t>
  </si>
  <si>
    <t>沥青</t>
  </si>
  <si>
    <t>沥青混凝土</t>
  </si>
  <si>
    <r>
      <rPr>
        <sz val="10"/>
        <rFont val="宋体"/>
        <charset val="134"/>
      </rPr>
      <t xml:space="preserve">1. 场内道路增设沥青砼路层
2. 40厚细粒式沥青砼
3. 80厚粗粒式沥青砼
4. 原砼场地
</t>
    </r>
    <r>
      <rPr>
        <sz val="10"/>
        <color rgb="FFFF0000"/>
        <rFont val="宋体"/>
        <charset val="134"/>
      </rPr>
      <t>5.配合基层修复或处理</t>
    </r>
  </si>
  <si>
    <t>措施项目</t>
  </si>
  <si>
    <t>措施</t>
  </si>
  <si>
    <t>里脚手架</t>
  </si>
  <si>
    <t>砌筑高度在3.6m以内的里脚手架</t>
  </si>
  <si>
    <t>装饰简易内脚手架3.6m以内 内墙、柱面</t>
  </si>
  <si>
    <t>装饰简易内脚手架3.6m以内 天棚面</t>
  </si>
  <si>
    <t>外脚手架</t>
  </si>
  <si>
    <t>外立面墙体开裂处修复外脚手架</t>
  </si>
  <si>
    <t>垂直运输</t>
  </si>
  <si>
    <t>装饰装修垂直运输</t>
  </si>
  <si>
    <t>室外基础垫层模板</t>
  </si>
  <si>
    <t>基础垫层 胶合板模板</t>
  </si>
  <si>
    <t>室外基础模板</t>
  </si>
  <si>
    <t>带形基础 组合钢模板 木支撑</t>
  </si>
  <si>
    <t>室外圈梁、压顶</t>
  </si>
  <si>
    <t>圈梁 直形 胶合板模板 3.6m以内钢支撑</t>
  </si>
  <si>
    <t>室外台阶、坡道垫层模板</t>
  </si>
  <si>
    <t>1.室外台阶1、室外台阶2及无障碍坡道
2.台阶胶合板模板木支撑</t>
  </si>
  <si>
    <t>室外外脚手架</t>
  </si>
  <si>
    <t>1.围墙脚手架</t>
  </si>
  <si>
    <t>建筑垃圾外运</t>
  </si>
  <si>
    <t>建筑垃圾堆放到场内指定地点，每日外运出场运距3000m内，含该项工序中材料现场运输费用、安全文明施工费用及便于施工所使用的一切小型机具（工具）等。</t>
  </si>
  <si>
    <t>成品保护</t>
  </si>
  <si>
    <t>甲供施工部分及成品完成后的施工保护</t>
  </si>
  <si>
    <t>项</t>
  </si>
  <si>
    <t>施工期间清场保洁</t>
  </si>
  <si>
    <t>1.施工期间清场保洁人工费；
2.含该项工序中材料现场运输费用、安全文明施工费用及便于施工所使用的一切小型机具（工具）等。</t>
  </si>
  <si>
    <t>完工精细保洁</t>
  </si>
  <si>
    <t>完工保洁人工费；
2.含该项工序中材料现场运输费用、安全文明施工费用及便于施工所使用的一切小型机具（工具）等</t>
  </si>
  <si>
    <t>分部分项工程和单价措施项目劳务招标清单与计价表</t>
  </si>
  <si>
    <t>工程名称：建筑室内装修改造</t>
  </si>
  <si>
    <t xml:space="preserve">标段：荆州市荆州实验小学荆北校区幼儿园改造   </t>
  </si>
  <si>
    <t>第   页  共   页</t>
  </si>
  <si>
    <t>序号</t>
  </si>
  <si>
    <t>类别</t>
  </si>
  <si>
    <t>分项</t>
  </si>
  <si>
    <t>项目名称</t>
  </si>
  <si>
    <t>甲方负责内容</t>
  </si>
  <si>
    <t>乙方工作内容</t>
  </si>
  <si>
    <t>计量单位</t>
  </si>
  <si>
    <t>暂定工
程量</t>
  </si>
  <si>
    <t>金额：元（含税3%）</t>
  </si>
  <si>
    <t>备注</t>
  </si>
  <si>
    <t>投标单价</t>
  </si>
  <si>
    <t>投标总价</t>
  </si>
  <si>
    <t>1.已建砌体墙及墙上剔凿门窗洞口拆除
2.砌体材质:蒸压加气砼砌块
3.拆除高度:3.8m
4.拆除砌体的截面尺寸:100厚、200厚、250厚、300厚，含二构
5.室外砖围墙墙拆除
6.部位：人行道闸出口处，长度14.5m
7.部位：与现状围墙接触部位，长度5m</t>
  </si>
  <si>
    <t>1.一、三、屋面门拆除
2.金属门、塑钢门窗</t>
  </si>
  <si>
    <t>1.所有砼坑槽围栏拆除
2.拆除构件的厚度或规格尺寸:300宽、100高，200宽、100高
3.构件表面的附着物种类:混凝土翻边
4.室外围墙钢筋砼柱拆除
5.柱截面尺寸500*500
6.人行道闸出口，拆除高度2.3m</t>
  </si>
  <si>
    <t>室外栏杆、栏板及其它金属构件拆除</t>
  </si>
  <si>
    <t>1.透视围墙铁艺栏杆拆除
2.部位：现状围墙接触部位砖墙拆除
3.部位：人行道闸出口处
4.现状绿篱内浸塑网围墙拆除，含基础</t>
  </si>
  <si>
    <t>1.人行道闸出口处绿化清除，含完工后的恢复
2.清理厚度300mm</t>
  </si>
  <si>
    <t>1.混凝土路面破除
2.装车、外运。</t>
  </si>
  <si>
    <t>坑槽回填</t>
  </si>
  <si>
    <t>1.一、二、三层所有内坑槽回填
2.回填、水泥砂浆找平；
3.回填厚度：60-480mm
4.分层回填、密实</t>
  </si>
  <si>
    <t>室外踏步、残坡回填</t>
  </si>
  <si>
    <t>1、室外台步、台阶、残坡
2、极配砂石</t>
  </si>
  <si>
    <t>室内砌块墙及洞口封堵</t>
  </si>
  <si>
    <t>1.砌块品种、规格、强度等级:B06蒸压加气砼砌块
2.墙体类型:新建砌体墙200厚，100厚，250厚，洞口封堵200厚，100厚，250厚，含二构
3.灰砂砖墙顶斜砌
4.提供合格证及质检报告
5.门窗洞口附近标记1M线</t>
  </si>
  <si>
    <t>室内砖砌</t>
  </si>
  <si>
    <t>1.卫生间蹲坑抬高，轻骨料回填、砖砌，抹灰粉平。高度150mm
2、砖砌拖把池</t>
  </si>
  <si>
    <t>屋面二 屋面（不上人屋面）保护层</t>
  </si>
  <si>
    <t>1. 新建不上人屋面
2. 30厚（最薄处）LC5.0轻骨料砼找坡2%</t>
  </si>
  <si>
    <t>环氧树脂地坪漆自流坪地面的找平</t>
  </si>
  <si>
    <t>1.一、二、三层所有自流平区域，如备课间、办公室、教室、库房、备餐间、图书室、大厅及走道、楼梯间地面等
2. 3~4厚环氧树脂自流平涂料
3. 环氧稀胶泥一道
4. 40厚C30细石砼，随打随抹平，提供报告
6. 原砼楼面清扫干净
7.做好成品保护</t>
  </si>
  <si>
    <t>甲供材料：（乙方提供料单）
1.8~14 厚防滑地砖(300X600)</t>
  </si>
  <si>
    <t>1. 一、二、三层所有地面砖区域，如卫生间、盥洗间、饮水间地面、砖砌拖把池等陶瓷面砖贴面
2. 8~14 厚防滑地砖(300X600)，浆水泥擦缝，或做法详装修
3. 25 厚1:2水泥砂浆
5. 20厚1:3水泥砂浆找平
6. 50厚C10轻骨料混凝土填充层找坡，坡向地漏，提供报告
7.防水基层处理，阴角倒圆弧角，管根加强做馒头包
8. 20厚1:3水泥砂浆找平
9. 80厚C15 混凝土
10. 基土夯实</t>
  </si>
  <si>
    <t>甲供材料：（乙方提供料单）
1.8~14 厚防滑地砖(800 X1200)</t>
  </si>
  <si>
    <t>甲供材料：（乙方提供料单）
1.8 ~10厚防滑地砖</t>
  </si>
  <si>
    <t>1. 8 ~10厚防滑地砖，缝宽5-8，1:1水泥砂浆填缝，或做法详装修
2. 25厚1:4干硬性水泥砂浆
3. 素水泥浆结合层一遍
4. 80 厚C15 混凝土台阶(厚度不包括台阶三角形部分)，提供报告
5. 300厚三七灰土
6. 素土夯实</t>
  </si>
  <si>
    <t>甲供材料：（乙方提供料单）
1.8 ~10厚墙砖（300*600）</t>
  </si>
  <si>
    <t>1.所有需贴墙裙砖区域，8~10厚墙砖
2.原水泥砂浆墙表面清扫干净
3.刷素水泥浆一遍
4. 4 ~5厚1:1水泥砂浆加水重20%建筑胶镶贴8 ~10厚面砖，（300*600），白水泥砂浆擦缝</t>
  </si>
  <si>
    <t>甲供材料：（乙方提供料单）
1.防滑麻面地砖贴面</t>
  </si>
  <si>
    <t>1.无障碍坡道
2.砼坡道，防滑麻面地砖贴面，倒角
3.13ZJ301-19-9</t>
  </si>
  <si>
    <t>甲供材料：（乙方提供料单）
1.防滑广场砖</t>
  </si>
  <si>
    <t>1.室外所有台阶
2. 防滑广场砖，1:1水泥砂浆勾缝
3. 20厚1:3干硬性水泥砂浆结合层
4. 素水泥浆一道(内掺建筑胶)
5. 60厚C20混凝土，台阶面向外坡1%，振捣密实，提供报告
6. 300厚粒径10~40卵石M2.5混合砂浆分两步灌注，宽出面层100
7.素土夯实</t>
  </si>
  <si>
    <t>1.所有人行出入口处，如台阶至场外道路部位
2. 防滑广场砖，1:1水泥砂浆勾缝
3. 20厚1:3干硬性水泥砂浆结合层</t>
  </si>
  <si>
    <t>1.室外无障碍坡道
2. 防滑广场砖，1:1水泥砂浆勾缝
3. 30厚1:3干硬性水泥砂浆结合层
4. 素水泥浆一道(内掺建筑胶)
5. 100厚C20混凝土，提供报告
6. 300厚粒径10~40卵石M2.5混合砂浆分两步灌注，宽出面层100
7.素土夯实</t>
  </si>
  <si>
    <r>
      <rPr>
        <sz val="10"/>
        <rFont val="宋体"/>
        <charset val="134"/>
      </rPr>
      <t>1.所有新建砌体墙面抹灰
2.20厚1:2水泥砂浆
3.梁柱与砌体墙交接处内外两侧增设钢丝网，宽300mm,</t>
    </r>
    <r>
      <rPr>
        <sz val="10"/>
        <rFont val="Calibri"/>
        <charset val="134"/>
      </rPr>
      <t>φ</t>
    </r>
    <r>
      <rPr>
        <sz val="10"/>
        <rFont val="宋体"/>
        <charset val="134"/>
      </rPr>
      <t>0.9网距10*10镀锌钢丝网
4.基层拉毛冲筋
5.门窗洞口附近标记1M线</t>
    </r>
  </si>
  <si>
    <t>1.所有洞口封堵处抹灰、门窗边二次收边收口
2.20厚1:2水泥砂浆
3.基层拉毛冲筋
4.门窗洞口附近标记1M线</t>
  </si>
  <si>
    <t>1.所有门窗洞口剔凿后抹灰，及二次收口
2.20厚1:2水泥砂浆
3.基层拉毛冲筋
4.门窗洞口附近标记1M线</t>
  </si>
  <si>
    <t>1.外立面墙体开裂处修复，剔除、恢复
2.挂网、砂浆找平，工程量暂定，据实结算</t>
  </si>
  <si>
    <t>甲供材料：（乙方提供料单）
1.围墙栏杆</t>
  </si>
  <si>
    <t>1.挖土深度:1.5m
2.回填基坑
3.带形基础垫层，商品砼，C15，
4.圈梁、压顶，商品砼，C30，振捣平整，提供报告
5.砖砌条形基础、砖砌围墙、砖柱基础、围墙砖挡矮墙，灰砂砖，按图施工
6.围墙变形缝，缝宽100mm，油膏填实
7.围墙钢筋、圈梁、压顶箍筋，按图施工
8.围墙一般抹灰
9.围墙栏杆</t>
  </si>
  <si>
    <t>1.拆除破损的面层修复
2.砖砌排水沟，垫层，混凝土预制盖板，按图施工
3.排水沟内侧墙面抹灰，排水沟地面砂浆找平，坡度满足设计要求</t>
  </si>
  <si>
    <t>其它</t>
  </si>
  <si>
    <t>洗漱台</t>
  </si>
  <si>
    <t>甲供材料：大理石台面（乙方提供尺寸）</t>
  </si>
  <si>
    <t>1.所有石材面
2、制作台面钢架，刷防绣油漆
2.与支架固定稳当，打胶收口</t>
  </si>
  <si>
    <t>套</t>
  </si>
  <si>
    <t>钢筋混凝土</t>
  </si>
  <si>
    <t>1.新建屋面板钢筋
2.HRB400级，按图放样安装，提供报告
3.与旧梁锚固采用植筋
4.详细做法详见图纸植筋施工要求
5.锚固力学检试验</t>
  </si>
  <si>
    <t>1.新旧混凝土面凿毛
2.新建现浇板120厚，提供报告
3.商砼，C30，表面收光平整
4.配合商砼检试验</t>
  </si>
  <si>
    <t>1.新建板与旧梁交界处板底加固
2.L100*6角钢加工安装
3.M12@300化学螺栓安装
4.螺栓力学检试验</t>
  </si>
  <si>
    <t>1.新建屋面板
2.无梁板胶合板钢支撑
3.支撑高度按图纸要求</t>
  </si>
  <si>
    <t>1.所有窗帘盒区域，如图书室、教师办公室
2.木窗帘盒、轨道安装
3.固定牢固，钉眼平板面刷防锈漆</t>
  </si>
  <si>
    <t>1.所有轻钢龙骨纸面石膏板隔墙
2.隔墙构造：12+75（空）+12
3.固定牢固，钉眼平板面刷防锈漆</t>
  </si>
  <si>
    <t>甲供材料：轻钢龙骨及配件、石膏板</t>
  </si>
  <si>
    <t>1. 所有石膏板吊顶区域，如图书室
2. 办公室、备课间、大厅及走道格栅周边
2. 轻钢龙骨标准骨架:主龙骨中距900~1000，次龙骨中距450，横撑龙骨中距900
3. 9厚900x2700纸面石膏板，自攻螺钉拧牢，孔眼用腻子填平，转角处禁止拼接应制作直角板安装</t>
  </si>
  <si>
    <t>甲供材料：轻钢龙骨及配件、铝格栅</t>
  </si>
  <si>
    <t>1.所有格栅吊顶区域，如教师办公室、综合学科教师办公室、备课间、大厅及走道
2.配套金属龙骨
3.150*150*3.5铝合金防眩格栅</t>
  </si>
  <si>
    <t>甲供材料：轻钢龙骨及配件、硅钙板</t>
  </si>
  <si>
    <t>1.所有硅钙板吊顶区域，如普通教室、一层门厅南侧教室
2.配套金属龙骨
3.600*600硅钙板</t>
  </si>
  <si>
    <t>甲供材料：轻钢龙骨及配件、铝扣板</t>
  </si>
  <si>
    <t>1.所有铝扣板吊顶区域，如卫生间、盥洗间、饮水间
2.配套金属龙骨
3.铝扣板面板300*300，打胶收边</t>
  </si>
  <si>
    <t>木质踢脚线</t>
  </si>
  <si>
    <t>甲供材料：复合板踢脚线</t>
  </si>
  <si>
    <t>1.所有木质踢脚线区域，如教室办公室、背课间、图书室、库房、备餐间
2.复合板踢脚线
3.配套胶粘剂粘贴
4.胶粘剂合格证</t>
  </si>
  <si>
    <t>安装
（专业分包）</t>
  </si>
  <si>
    <t>钢质防火门、防盗门</t>
  </si>
  <si>
    <t>1.门代号及洞口尺寸:详见图纸
2.门框、扇材质:钢质防火门
3.协助量尺，提供安装所需工作面。</t>
  </si>
  <si>
    <t>甲方采购安装
1.成品门及套
2.提供产品出厂检测报告</t>
  </si>
  <si>
    <t>1.卫木质门安装
2.协助量尺，提供安装所需工作面。</t>
  </si>
  <si>
    <t>甲方采购安装
1.成品门及套
2.节能检试验报告</t>
  </si>
  <si>
    <t>1.窗代号及洞口尺寸:详见图纸
2.框、扇材质:断桥铝合金推拉窗
3.15ZJ602,型号LD80-TC
4.协助量尺，提供安装所需工作面。</t>
  </si>
  <si>
    <t>1.不锈钢护窗栏杆 做法详见图集09J930 H62 
2.协助量尺，提供安装所需工作面。</t>
  </si>
  <si>
    <t>1.所有石材门窗套区域，如食梯门洞口石材包边
2.协助量尺，提供安装所需工作面。</t>
  </si>
  <si>
    <t>1.所有金属门窗套区域，如学生卫生间铝合金门框包裹
2.协助量尺，提供安装所需工作面。</t>
  </si>
  <si>
    <t>防水
（专业分包）</t>
  </si>
  <si>
    <t>1. 新建不上人屋面
2. 满铺0.4厚聚乙烯薄膜一层
3. 4厚SBS改性沥青防水卷材
4. 1.5厚聚氨酯防水涂料，含上翻
5. 防水基层处理干净，阴角倒圆弧角，管口防水加强处理</t>
  </si>
  <si>
    <t>1.所有地面防水区域，如一层，备课间、办公室、教室、库房、备餐间、大厅及走道、楼梯间地面防水
2.1.5厚聚合物防水涂料防潮层
3.基层处理干净</t>
  </si>
  <si>
    <t>1.所有地面卷材防水区域，如一、二、三层卫生间、盥洗间、饮水间地面防水
2.1.5厚聚氨酯防水涂料，面撒黄沙，四周沿墙上翻200高
3. 0.7厚聚乙烯丙纶防水卷材(芯材厚度≥0.5)用1.3厚专用配套粘结料满粘
4.防水基层处理，阴角倒圆弧角，管根加强做馒头包
5.基层处理干净</t>
  </si>
  <si>
    <t>1.所有外墙墙身防潮
2.位置：低于室内地坪60mm及室内地面有高差处外墙面（靠填土侧）
3.基层处理干净</t>
  </si>
  <si>
    <t>甲供材料：腻子粉、抗碱底漆</t>
  </si>
  <si>
    <t>1.新建砌体墙面
2.抗碱封底涂料的施工，基层找平，腻子打磨平整</t>
  </si>
  <si>
    <t>甲供材料：腻子粉、乳胶漆（底、面）</t>
  </si>
  <si>
    <t>1.所有室内墙面，如教室、办公室、备课间、图书室、库房、备餐间、大厅及走道
1.原水泥砂浆墙表面清扫干净
2.增加抗碱封底涂料的施工，基层找平整
3.满刮腻子，打磨平整
4.刷或滚底漆一遍
5.刷或滚乳胶漆漆一遍，表面平整，灯光照点无明细凹凸感</t>
  </si>
  <si>
    <t>1.所有室内乳胶漆顶面，如库房、备餐间顶棚、入口门厅、楼梯间顶板，休息平台及梯段底面、踏步梯板侧面
2.办公室、图书室、备课间、大厅及走道
3.原水泥砂浆顶棚表面清扫干净
4.满刮腻子，打磨平整
5.刷或滚底漆一遍
6.刷或滚乳胶漆漆一遍</t>
  </si>
  <si>
    <t>甲供材料：腻子粉、真石漆（底、面）</t>
  </si>
  <si>
    <t>1.外立面涂料墙面破损处铲除修复及新砌墙体外墙，腻子打磨平整，油漆面恢复需方正规整，工程量暂定，据实结算</t>
  </si>
  <si>
    <t>1.柱、墙饰面
2.基层及腻子打磨平整，真石漆饰面</t>
  </si>
  <si>
    <t>沥青
（专业分包）</t>
  </si>
  <si>
    <t>单独专业分包</t>
  </si>
  <si>
    <t>1. 场内道路增设沥青砼路层
2. 40厚细粒式沥青砼
3. 80厚粗粒式沥青砼
4. 原砼场地，配合基层修复或处理</t>
  </si>
  <si>
    <t>脚手架</t>
  </si>
  <si>
    <t>任何形式的施工脚手架措施，且满足安全规范要求</t>
  </si>
  <si>
    <t>施工期间的垂直运输措施，且满足安全规划要求</t>
  </si>
  <si>
    <t>建筑垃圾堆放到场内指定地点，每日外运出场，含该项工序中材料现场运输费用、安全文明施工费用及便于施工所使用的一切小型机具（工具）等。</t>
  </si>
  <si>
    <t>甲供施工部分及成品完成后的保护膜施工费</t>
  </si>
  <si>
    <t>施工期间清场及零散用工</t>
  </si>
  <si>
    <t>1.施工期间清场保洁、搬运、二次搬运等人工费，包含但不限于甲方、业主、主管部门等临时通知的场区清理；
2.含该项工序中材料现场运输费用、安全文明施工费用及便于施工所使用的一切小型机具（工具）等。</t>
  </si>
  <si>
    <t>完工保洁人工费,达到业主接收标准；
2.含该项工序中材料现场运输费用、安全文明施工费用及便于施工所使用的一切小型机具（工具）等</t>
  </si>
  <si>
    <t>合计</t>
  </si>
  <si>
    <t>注：为计取规费等的使用，可在表中增设其中：“定额人工费”。
1.发包人按合同条款约定向承包人提供施工场地
2.甲方对施工现场进度、质量进行全局部署，对乙方施工现场的安全、质量、进度进行管控
3.甲方项目部向乙方提供施工图纸及相关资料，并负责技术交底
4.甲方负责协调工程项目外部事宜
5.乙方按设计要求提供施工质量及材料报告
6、以上所有工程量均为暂定工程量，计量时根据实际完成工程量据实结算；
7、计量依据及规则：施工图纸及湖北省2018定额及《房屋建筑与装饰工程工程量计算规范》、《通用安装工程工程量计算规范》、《市政工程工程量计算规范》等规范计量；
8、以上单价均含赶工费、伙食费及法定节假日、工资补贴、完工清场、周转材料清理及堆放整齐在内，若市场人工费浮动，政策性调整，甲方一律不予调整；
9、所有报价都含3%税，合同签订后税率不得更改，如若因分包人原因导致税率发生变化，具体责任由分包人自行承担。</t>
  </si>
  <si>
    <t xml:space="preserve">                                                                                                                                                                                     表—08</t>
  </si>
  <si>
    <t>工程名称：安装部分</t>
  </si>
  <si>
    <t>水电工程</t>
  </si>
  <si>
    <t>给排水</t>
  </si>
  <si>
    <t>塑料管</t>
  </si>
  <si>
    <t>甲方采购：PP-R-DN*</t>
  </si>
  <si>
    <t>材质、规格：PP-R-DN65-26热熔连接，安装预埋，通水，给水管穿墙套管采购安装封堵
约400米</t>
  </si>
  <si>
    <t>甲方采购：PVC-U-DN*</t>
  </si>
  <si>
    <t>PVC-U DN160-50 承插粘接，安装预埋，接驳通水，排水管穿墙套管采购安装封堵，约400米</t>
  </si>
  <si>
    <t>屋面排水管</t>
  </si>
  <si>
    <t>1.屋面排水管、落水斗、落水口等，接驳市政
2.管材接驳、安装</t>
  </si>
  <si>
    <t>管道支架</t>
  </si>
  <si>
    <t>1.名称:给水管道管卡安装
2.管格:DN50-25</t>
  </si>
  <si>
    <t>1.名称：排水管道管卡安装
2.管格:DN160-50</t>
  </si>
  <si>
    <t>螺纹阀门</t>
  </si>
  <si>
    <t>甲方采购</t>
  </si>
  <si>
    <t>1.类型:截止阀
2.规格、压力等级:DN65-40
3.连接形式:螺纹</t>
  </si>
  <si>
    <t>强电线路</t>
  </si>
  <si>
    <t>配电箱</t>
  </si>
  <si>
    <t>甲方采购：配电总箱AM，照明配电箱AL，照明配电箱LB，应急照明配电箱ALE</t>
  </si>
  <si>
    <t>1.安装方式:距地1.5m安装
2.预埋安装</t>
  </si>
  <si>
    <t>配管</t>
  </si>
  <si>
    <t>甲方采购：SC焊接钢管、PVC*</t>
  </si>
  <si>
    <t>配管:SC焊接钢管规格:80-100、PVC20-50
预埋安装，约3600米</t>
  </si>
  <si>
    <t>配线</t>
  </si>
  <si>
    <t>甲方采购：配线</t>
  </si>
  <si>
    <t>名称:配线WDZ-BYJ2.5、配线WDZ-YJV4*50+1*25、配线WDZ-YJV4*95+1*50、配线WDZN-BYJ2.5、配线WDZ-BYJ4、配线WDZ-BYJ6、配线WDZ-BYJ16
穿线送电，约1.7万米</t>
  </si>
  <si>
    <t>电力电缆头</t>
  </si>
  <si>
    <t>甲方采购：电缆终端头</t>
  </si>
  <si>
    <t>1.名称:电缆终端头WDZ-YJV4*50+1*25、4*95+1*50
电压等级（kV):0.6/1kv
数量：约6个</t>
  </si>
  <si>
    <t>弱电安装</t>
  </si>
  <si>
    <t>甲方采购：PVC*</t>
  </si>
  <si>
    <t>1.名称:配管
2.材质:PVC
3.规格:20-75
4.暗敷
5.数量约1900米</t>
  </si>
  <si>
    <t>弱电插座</t>
  </si>
  <si>
    <t>甲方采购：插座</t>
  </si>
  <si>
    <t>1.名称:信息插座、电话插座、电视插座
2.安装方式:墙内安装
3.按图定位施工，约110个</t>
  </si>
  <si>
    <t>双绞线缆</t>
  </si>
  <si>
    <t>1.名称:信息网线
2.规格:CAT5
3.按图定位施工，约3700米</t>
  </si>
  <si>
    <t>1.名称:电铃配线
2.规格:RVV2*2.5，约300米</t>
  </si>
  <si>
    <t>电缆</t>
  </si>
  <si>
    <t>1.名称：TV电视插座配线
2.规格、型号:SYWV-75-5
3.数量：约600米</t>
  </si>
  <si>
    <t>光缆</t>
  </si>
  <si>
    <t>1.名称:TP电话插座配线
2.规格:HBYV-2*0.5
3.数量：约400米</t>
  </si>
  <si>
    <t>强电桥架</t>
  </si>
  <si>
    <t>金属线槽</t>
  </si>
  <si>
    <t>甲方采购：槽盒</t>
  </si>
  <si>
    <t>1.名称:强电槽盒、 弯通
2.规格:200*100</t>
  </si>
  <si>
    <t>金属线槽支架</t>
  </si>
  <si>
    <t>甲方采购：支架</t>
  </si>
  <si>
    <t>1.名称:强电槽盒支架</t>
  </si>
  <si>
    <t>kg</t>
  </si>
  <si>
    <t>弱电桥架</t>
  </si>
  <si>
    <t>1.名称:弱电槽盒
2.规格:150*75</t>
  </si>
  <si>
    <t>1.名称:弱电槽盒支架</t>
  </si>
  <si>
    <t>卫生洁具安装</t>
  </si>
  <si>
    <t>大便器</t>
  </si>
  <si>
    <t>低位水箱蹲式大便器安装、打胶</t>
  </si>
  <si>
    <t>组</t>
  </si>
  <si>
    <t>坐式大便器安装、打胶</t>
  </si>
  <si>
    <t>洗脸盆</t>
  </si>
  <si>
    <t>台下式洗脸盆安装牢固、打胶</t>
  </si>
  <si>
    <t>其他成品卫生器具</t>
  </si>
  <si>
    <t>拖布池等安装、打胶</t>
  </si>
  <si>
    <t>饮水池</t>
  </si>
  <si>
    <t>饮水池安装、打胶</t>
  </si>
  <si>
    <t>小便槽</t>
  </si>
  <si>
    <t>1.小便槽安装、打胶
2.详见设计图纸说明图集</t>
  </si>
  <si>
    <t>甲供材料：
1.台面石</t>
  </si>
  <si>
    <t>1.卫生间石材面洗漱台
2.与支架固定稳当，打胶收口</t>
  </si>
  <si>
    <t>1.砖砌拖把池、陶瓷面砖贴面
2.详见设计图纸说明图集</t>
  </si>
  <si>
    <t>给、排水附(配)件</t>
  </si>
  <si>
    <t>地漏安装，与排水支管对齐
2.规格：DN100</t>
  </si>
  <si>
    <t>呼叫电铃</t>
  </si>
  <si>
    <t>1.呼叫电铃，预埋安装</t>
  </si>
  <si>
    <t>灯具面板安装</t>
  </si>
  <si>
    <t>普通灯具</t>
  </si>
  <si>
    <t>1.名称:LED平板灯300*300</t>
  </si>
  <si>
    <t>1.名称:LED筒灯4寸圆形</t>
  </si>
  <si>
    <t>1.名称:LED筒灯5寸方形</t>
  </si>
  <si>
    <t>1.名称:吸顶灯</t>
  </si>
  <si>
    <t>荧光灯</t>
  </si>
  <si>
    <t>1.名称:LED护眼灯 吊灯</t>
  </si>
  <si>
    <t>1.名称:LED平板灯嵌入式</t>
  </si>
  <si>
    <t>1.名称:LED平板护眼灯</t>
  </si>
  <si>
    <t>装饰灯</t>
  </si>
  <si>
    <t>名称:方向标志灯</t>
  </si>
  <si>
    <t>1.名称:自带电源疏散照明灯
2.安装形式:吸顶安装</t>
  </si>
  <si>
    <t>照明开关</t>
  </si>
  <si>
    <t xml:space="preserve">1.名称:单联开关 </t>
  </si>
  <si>
    <t>1.名称:双联开关</t>
  </si>
  <si>
    <t>1.名称:三联开关</t>
  </si>
  <si>
    <t>1.名称:双控单联开关</t>
  </si>
  <si>
    <t>插座</t>
  </si>
  <si>
    <t>1.名称:五孔安全插座</t>
  </si>
  <si>
    <t>1.名称:3P空调插座</t>
  </si>
  <si>
    <t>小电器</t>
  </si>
  <si>
    <t>1.名称:换气扇</t>
  </si>
  <si>
    <t>措施费</t>
  </si>
  <si>
    <t>剔堵槽、沟</t>
  </si>
  <si>
    <t>1.原消防管道改暗敷
2.剔堵槽，工程量暂定，据实结算</t>
  </si>
  <si>
    <t>任何形式的脚手架登高措施，且满足规范施工要求</t>
  </si>
  <si>
    <t>合   计</t>
  </si>
  <si>
    <t>表—08</t>
  </si>
  <si>
    <t>采购材料</t>
  </si>
  <si>
    <t>使用部位</t>
  </si>
  <si>
    <t>单价限价</t>
  </si>
  <si>
    <t>限价合计</t>
  </si>
  <si>
    <t>沟槽回填</t>
  </si>
  <si>
    <t>2.回填材料：C10轻骨料砼</t>
  </si>
  <si>
    <r>
      <rPr>
        <sz val="10"/>
        <rFont val="宋体"/>
        <charset val="134"/>
      </rPr>
      <t xml:space="preserve">1.一、二、三层教室层教室、盥洗间内坑槽回填
3.回填厚度：480mm
3.回填厚度：400mm
3.回填厚度：60mm
</t>
    </r>
    <r>
      <rPr>
        <sz val="10"/>
        <color rgb="FFFF0000"/>
        <rFont val="宋体"/>
        <charset val="134"/>
      </rPr>
      <t>4.分层回填、密实</t>
    </r>
  </si>
  <si>
    <t>泥工及砌筑工程</t>
  </si>
  <si>
    <t>室外新建围墙垫层</t>
  </si>
  <si>
    <t>商品砼，C15</t>
  </si>
  <si>
    <r>
      <rPr>
        <sz val="10"/>
        <rFont val="宋体"/>
        <charset val="134"/>
      </rPr>
      <t>1.带形基础垫层
2.商品砼，C15，</t>
    </r>
    <r>
      <rPr>
        <sz val="10"/>
        <color rgb="FFFF0000"/>
        <rFont val="宋体"/>
        <charset val="134"/>
      </rPr>
      <t>振捣平整</t>
    </r>
  </si>
  <si>
    <t>室外新建围墙带形基础</t>
  </si>
  <si>
    <t>商品砼，C30</t>
  </si>
  <si>
    <r>
      <rPr>
        <sz val="10"/>
        <rFont val="宋体"/>
        <charset val="134"/>
      </rPr>
      <t>1、砼带形基础
2，商品砼，C30</t>
    </r>
    <r>
      <rPr>
        <sz val="10"/>
        <color rgb="FFFF0000"/>
        <rFont val="宋体"/>
        <charset val="134"/>
      </rPr>
      <t>，振捣平整
3.配合制作试块</t>
    </r>
  </si>
  <si>
    <t>室外新建围墙圈梁</t>
  </si>
  <si>
    <t>商品砼,C30</t>
  </si>
  <si>
    <r>
      <rPr>
        <sz val="10"/>
        <rFont val="宋体"/>
        <charset val="134"/>
      </rPr>
      <t xml:space="preserve">1.圈梁、压顶，
2.商品砼,C30
</t>
    </r>
    <r>
      <rPr>
        <sz val="10"/>
        <color rgb="FFFF0000"/>
        <rFont val="宋体"/>
        <charset val="134"/>
      </rPr>
      <t>2.配合制作试块</t>
    </r>
  </si>
  <si>
    <t>室外排水沟，垫层</t>
  </si>
  <si>
    <t>C10混凝土</t>
  </si>
  <si>
    <t>1.70厚C10混凝土垫层</t>
  </si>
  <si>
    <t>钢筋工程</t>
  </si>
  <si>
    <t>商砼，C30</t>
  </si>
  <si>
    <t>木工工程</t>
  </si>
  <si>
    <t>轻钢龙骨石膏板</t>
  </si>
  <si>
    <t>按图纸清点</t>
  </si>
  <si>
    <t>需要封样</t>
  </si>
  <si>
    <t>木质门带套</t>
  </si>
  <si>
    <t xml:space="preserve">1.门代号及洞口尺寸:M1021,1000*2100
</t>
  </si>
  <si>
    <t xml:space="preserve">1.门代号及洞口尺寸:M1021专,1000*2100
2.卫木质门
</t>
  </si>
  <si>
    <t xml:space="preserve">1.门代号及洞口尺寸:M1521,1400*2100
</t>
  </si>
  <si>
    <t xml:space="preserve">
1.甲方采购安装</t>
  </si>
  <si>
    <t>1.不锈钢护窗栏杆 做法详见图集09J930 H62 2、3</t>
  </si>
  <si>
    <t>甲方采购安装</t>
  </si>
  <si>
    <t>屋面及防水工程</t>
  </si>
  <si>
    <t xml:space="preserve">
1.4厚SBS改性沥青防水卷材，
</t>
  </si>
  <si>
    <r>
      <rPr>
        <sz val="10"/>
        <rFont val="宋体"/>
        <charset val="134"/>
      </rPr>
      <t xml:space="preserve">1. 新建不上人屋面
2. 20厚1：2.5水泥砂浆，分割面积宜为1m2
2. 满铺0.4厚聚乙烯薄膜一层
3. 4厚SBS改性沥青防水卷材
4. 1.5厚聚氨酯防水涂料，含上翻
5. 20厚1：2.5水泥砂浆找平层
6. 30厚（最薄处）LC5.0轻骨料砼找坡2%
7.新建钢筋混凝土屋面板，表面清扫干净
</t>
    </r>
    <r>
      <rPr>
        <sz val="10"/>
        <color rgb="FFFF0000"/>
        <rFont val="宋体"/>
        <charset val="134"/>
      </rPr>
      <t>8.防水基层处理干净，阴角倒圆弧角，管口防水加强处理</t>
    </r>
  </si>
  <si>
    <t>需要限定品牌</t>
  </si>
  <si>
    <t>1.1.5厚聚合物防水涂料</t>
  </si>
  <si>
    <t xml:space="preserve">
1.1.5厚聚氨酯防水涂料
2.0.7厚聚乙烯丙纶防水卷材(芯材厚度≥0.5)</t>
  </si>
  <si>
    <r>
      <rPr>
        <sz val="10"/>
        <rFont val="宋体"/>
        <charset val="134"/>
      </rPr>
      <t xml:space="preserve">1.卫生间、盥洗间、饮水间地面防水
2.1.5厚聚氨酯防水涂料，面撒黄沙，四周沿墙上翻200高
3. 0.7厚聚乙烯丙纶防水卷材(芯材厚度≥0.5)用1.3厚专用配套粘结料满粘
</t>
    </r>
    <r>
      <rPr>
        <sz val="10"/>
        <color rgb="FFFF0000"/>
        <rFont val="宋体"/>
        <charset val="134"/>
      </rPr>
      <t>4.防水基础处理干净，阴角倒角处理</t>
    </r>
    <r>
      <rPr>
        <sz val="10"/>
        <rFont val="宋体"/>
        <charset val="134"/>
      </rPr>
      <t>，</t>
    </r>
    <r>
      <rPr>
        <sz val="10"/>
        <color rgb="FFFF0000"/>
        <rFont val="宋体"/>
        <charset val="134"/>
      </rPr>
      <t>管根做馒头包防水加强处理</t>
    </r>
  </si>
  <si>
    <t>分部小计</t>
  </si>
  <si>
    <t>贴砖工程</t>
  </si>
  <si>
    <t xml:space="preserve">8~14 厚防滑地砖(300X600)
</t>
  </si>
  <si>
    <r>
      <rPr>
        <sz val="10"/>
        <rFont val="宋体"/>
        <charset val="134"/>
      </rPr>
      <t>1. 一层，卫生间、盥洗间、饮水间地面
2. 8~14 厚防滑地砖(300X600)，浆水泥擦缝，或做法详装修
3. 25 厚1:2水泥砂浆
4. 1.5厚聚氨酯防水涂料，面撒黄沙，四周沿墙上翻200高（防水另计）
5. 20厚1:3水泥砂浆找平
6. 50厚C10轻骨料混凝土填充层找坡，坡向地漏
7. 0.7厚聚乙烯丙纶防水卷材(芯材厚度≥0.5)用1.3厚专用配套粘结料满粘（防水另计），</t>
    </r>
    <r>
      <rPr>
        <sz val="10"/>
        <color rgb="FFFF0000"/>
        <rFont val="宋体"/>
        <charset val="134"/>
      </rPr>
      <t>防水基层处理，阴角倒圆弧角，管根加强做馒头包</t>
    </r>
    <r>
      <rPr>
        <sz val="10"/>
        <rFont val="宋体"/>
        <charset val="134"/>
      </rPr>
      <t xml:space="preserve">
8. 20厚1:3水泥砂浆找平
9. 80厚C15 混凝土
10. 基土夯实</t>
    </r>
  </si>
  <si>
    <t>地面</t>
  </si>
  <si>
    <t>陶瓷地砖防水楼面</t>
  </si>
  <si>
    <t xml:space="preserve">
8~14 厚防滑地砖(300X601)
</t>
  </si>
  <si>
    <r>
      <rPr>
        <sz val="10"/>
        <rFont val="宋体"/>
        <charset val="134"/>
      </rPr>
      <t>1. 二、三层卫生间、盥洗间、饮水间地面
2. 8~14 厚防滑地砖(300X600)，浆水泥擦缝，或做法详装修
3. 25 厚1:2水泥砂浆
4. 1.5厚聚氨酯防水涂料，面撒黄沙，四周沿墙上翻200高（防水另计）
5. 20厚1:3水泥砂浆找平
6. 50厚C10轻骨料混凝土填充层找坡，坡向地漏
7. 0.7厚聚乙烯丙纶防水卷材(芯材厚度≥0.5)用1.3厚专用配套粘结料满粘（防水另计），</t>
    </r>
    <r>
      <rPr>
        <sz val="10"/>
        <color rgb="FFFF0000"/>
        <rFont val="宋体"/>
        <charset val="134"/>
      </rPr>
      <t>防水基层处理，阴角倒圆弧角，管根加强做馒头包</t>
    </r>
    <r>
      <rPr>
        <sz val="10"/>
        <rFont val="宋体"/>
        <charset val="134"/>
      </rPr>
      <t xml:space="preserve">
8. 20厚1:3水泥砂浆找平
9. 原钢筋砼楼板</t>
    </r>
  </si>
  <si>
    <t xml:space="preserve">1.8 ~10厚墙砖
</t>
  </si>
  <si>
    <t>1.教室、大厅及走道墙裙
2.原水泥砂浆墙表面清扫干净
3.刷素水泥浆一遍
4. 4 ~5厚1:1水泥砂浆加水重20%建筑胶镶贴8 ~10厚面砖，白水泥砂浆擦缝</t>
  </si>
  <si>
    <t xml:space="preserve">
1.8 ~11厚墙砖
</t>
  </si>
  <si>
    <t>1.楼梯休息平台及梯段墙裙
2.原水泥砂浆墙表面清扫干净
3.刷素水泥浆一遍
4. 4 ~5厚1:1水泥砂浆加水重20%建筑胶镶贴8 ~10厚面砖，白水泥砂浆擦缝</t>
  </si>
  <si>
    <t>贴面</t>
  </si>
  <si>
    <t>卫生间地面300*600  500m2</t>
  </si>
  <si>
    <t>陶瓷面砖墙面</t>
  </si>
  <si>
    <t xml:space="preserve">
1.8 ~12厚墙砖
</t>
  </si>
  <si>
    <t>1.卫生间、盥洗间及饮水间墙面
2.原水泥砂浆墙表面清扫干净
3.刷素水泥浆一遍
4. 4 ~5厚1:1水泥砂浆加水重20%建筑胶镶贴8 ~10厚面砖（300*600），水泥砂浆擦缝</t>
  </si>
  <si>
    <t xml:space="preserve">1.防滑麻面地砖贴面
</t>
  </si>
  <si>
    <t xml:space="preserve">
1.8~14 厚防滑地砖(800 X1200)</t>
  </si>
  <si>
    <t>块料台阶面</t>
  </si>
  <si>
    <t xml:space="preserve">1.8 ~10厚防滑地砖
</t>
  </si>
  <si>
    <t>室外贴砖</t>
  </si>
  <si>
    <t xml:space="preserve">1.防滑广场砖
</t>
  </si>
  <si>
    <t xml:space="preserve">
1.防滑广场砖
2.水泥、砂</t>
  </si>
  <si>
    <t xml:space="preserve">
1.防滑广场砖
2.水泥、砂
3.C20混凝土</t>
  </si>
  <si>
    <t>墙、柱面装饰与隔断、幕墙工程</t>
  </si>
  <si>
    <t xml:space="preserve">
1.水泥、砂</t>
  </si>
  <si>
    <t>室外围墙抹灰，墙面一般抹灰</t>
  </si>
  <si>
    <t>1.围墙抹灰
2.20厚1:3水泥砂浆</t>
  </si>
  <si>
    <t>室外排水沟，墙面一般抹灰</t>
  </si>
  <si>
    <t>排水沟内侧墙面抹灰
1.20厚1:2.5水泥砂浆</t>
  </si>
  <si>
    <t>室外排水沟，水泥砂浆楼地面</t>
  </si>
  <si>
    <r>
      <rPr>
        <sz val="10"/>
        <rFont val="宋体"/>
        <charset val="134"/>
      </rPr>
      <t>排水沟地面砂浆找平</t>
    </r>
    <r>
      <rPr>
        <sz val="10"/>
        <color rgb="FFFF0000"/>
        <rFont val="宋体"/>
        <charset val="134"/>
      </rPr>
      <t>，坡度满足设计要求</t>
    </r>
    <r>
      <rPr>
        <sz val="10"/>
        <rFont val="宋体"/>
        <charset val="134"/>
      </rPr>
      <t xml:space="preserve">
1.20厚1:2.5水泥砂浆</t>
    </r>
  </si>
  <si>
    <t>油漆、涂料、裱糊工程</t>
  </si>
  <si>
    <t>涂料</t>
  </si>
  <si>
    <r>
      <rPr>
        <sz val="10"/>
        <rFont val="宋体"/>
        <charset val="134"/>
      </rPr>
      <t>1.新建砌体墙面
2.增加抗碱封底涂料的施工</t>
    </r>
    <r>
      <rPr>
        <sz val="10"/>
        <color rgb="FFFF0000"/>
        <rFont val="宋体"/>
        <charset val="134"/>
      </rPr>
      <t>，基层找平整</t>
    </r>
  </si>
  <si>
    <t>抹灰面油漆</t>
  </si>
  <si>
    <r>
      <rPr>
        <sz val="10"/>
        <rFont val="宋体"/>
        <charset val="134"/>
      </rPr>
      <t>1.教室、办公室、备课间、图书室、库房、备餐间、大厅及走道
2.原水泥砂浆墙表面清扫干净
3.满刮腻子
4.刷或滚底漆一遍
5.刷或滚乳胶漆漆一遍，</t>
    </r>
    <r>
      <rPr>
        <sz val="10"/>
        <color rgb="FFFF0000"/>
        <rFont val="宋体"/>
        <charset val="134"/>
      </rPr>
      <t>表面平整，灯光照点无明细凹凸感</t>
    </r>
  </si>
  <si>
    <t>外墙涂料</t>
  </si>
  <si>
    <r>
      <rPr>
        <sz val="10"/>
        <rFont val="宋体"/>
        <charset val="134"/>
      </rPr>
      <t xml:space="preserve">1. 封堵墙面外装修
2. 加气混凝土砌块墙体刷专用界面剂一遍
3. 15厚专用抹灰砂浆，分两次抹灰
5. 厚干粉类聚合物水泥防水砂浆，中间压入一层耐碱玻璃纤维网布喷或滚刷底涂料一遍喷或滚刷面层涂料二遍
</t>
    </r>
    <r>
      <rPr>
        <sz val="10"/>
        <color rgb="FFFF0000"/>
        <rFont val="宋体"/>
        <charset val="134"/>
      </rPr>
      <t>6.新旧涂料衔接处需方正规整，观感觉整体性强</t>
    </r>
  </si>
  <si>
    <t>同原建筑外漆</t>
  </si>
  <si>
    <t>1.库房、备餐间顶棚、图书室、入口门厅
2.办公室、备课间、大厅及走道石膏板吊顶
2.原水泥砂浆顶棚表面清扫干净
3.满刮腻子
4.刷或滚底漆一遍
5.刷或滚乳胶漆漆一遍</t>
  </si>
  <si>
    <t>1.楼梯间顶板，休息平台及梯段底面、踏步梯板侧面
2.原水泥砂浆顶棚表面清扫干净
3.满刮腻子
4.刷或滚底漆一遍
5.刷或滚乳胶漆漆一遍</t>
  </si>
  <si>
    <t>真石漆</t>
  </si>
  <si>
    <t>周原围墙漆面</t>
  </si>
  <si>
    <t>天棚工程</t>
  </si>
  <si>
    <t>格栅吊顶</t>
  </si>
  <si>
    <t>需样封样</t>
  </si>
  <si>
    <t>道路工程</t>
  </si>
  <si>
    <t>专业分包</t>
  </si>
  <si>
    <t>环氧树脂地坪漆自流坪地面</t>
  </si>
  <si>
    <t>环氧树脂地坪漆自流坪</t>
  </si>
  <si>
    <r>
      <rPr>
        <sz val="10"/>
        <rFont val="宋体"/>
        <charset val="134"/>
      </rPr>
      <t xml:space="preserve">1.一层，备课间、办公室、教室、库房、备餐间、大厅及走道、楼梯间地面
2. 3~4厚环氧树脂自流平涂料
3. 环氧稀胶泥一道
4. 40厚C30细石砼，随打随抹平
5. 1.5厚聚合物防水涂料防潮层（防水另计）
6. 原砼楼面清扫干净
</t>
    </r>
    <r>
      <rPr>
        <sz val="10"/>
        <color rgb="FFFF0000"/>
        <rFont val="宋体"/>
        <charset val="134"/>
      </rPr>
      <t>7.做好成品保护</t>
    </r>
  </si>
  <si>
    <t>环氧树脂地坪漆自流坪楼面</t>
  </si>
  <si>
    <t xml:space="preserve">
1、环氧树脂地坪漆自流坪
2.C30细石砼</t>
  </si>
  <si>
    <r>
      <rPr>
        <sz val="10"/>
        <rFont val="宋体"/>
        <charset val="134"/>
      </rPr>
      <t xml:space="preserve">1.二、三层，备课间、办公室、教室、库房、备餐间、图书室、大厅及走道楼面
2. 3~4厚环氧树脂自流平涂料
3. 环氧稀胶泥一道
</t>
    </r>
    <r>
      <rPr>
        <sz val="10"/>
        <color rgb="FFFF0000"/>
        <rFont val="宋体"/>
        <charset val="134"/>
      </rPr>
      <t>4. 40厚C30细石砼</t>
    </r>
    <r>
      <rPr>
        <sz val="10"/>
        <rFont val="宋体"/>
        <charset val="134"/>
      </rPr>
      <t xml:space="preserve">，随打随抹平
5. 原砼楼面清扫干净
</t>
    </r>
    <r>
      <rPr>
        <sz val="10"/>
        <color rgb="FFFF0000"/>
        <rFont val="宋体"/>
        <charset val="134"/>
      </rPr>
      <t>6.做好成品保护</t>
    </r>
  </si>
  <si>
    <t>1.复合板踢脚线</t>
  </si>
  <si>
    <r>
      <rPr>
        <sz val="10"/>
        <rFont val="宋体"/>
        <charset val="134"/>
      </rPr>
      <t xml:space="preserve">1.教室办公室、背课间、图书室、库房、备餐间
2.复合板踢脚线
3.配套胶粘剂粘贴
</t>
    </r>
    <r>
      <rPr>
        <sz val="10"/>
        <color rgb="FFFF0000"/>
        <rFont val="宋体"/>
        <charset val="134"/>
      </rPr>
      <t>4.胶粘剂合格证、材料复检</t>
    </r>
  </si>
  <si>
    <t>需要封样，专业分包</t>
  </si>
  <si>
    <t>成品隔断</t>
  </si>
  <si>
    <t>1.卫生间隔断
2.复合树脂版隔断
3.含五金件及安装全部费用</t>
  </si>
  <si>
    <t>1、成品保护</t>
  </si>
  <si>
    <t>需要封样，采购包安装</t>
  </si>
  <si>
    <t>镜面玻璃</t>
  </si>
  <si>
    <t>1.卫生间镜子</t>
  </si>
  <si>
    <t>1.卫生间镜子
2.安装及成品保护</t>
  </si>
  <si>
    <t>卫生间扶手</t>
  </si>
  <si>
    <t>1.卫生间扶手</t>
  </si>
  <si>
    <t>1.卫生间扶手
2.安装及成品保护</t>
  </si>
  <si>
    <t>采购包安装</t>
  </si>
  <si>
    <t>毛巾环</t>
  </si>
  <si>
    <t>1.卫生间拖把挂钩</t>
  </si>
  <si>
    <t>1.卫生间拖把挂钩
2.安装及成品保护</t>
  </si>
  <si>
    <t>副</t>
  </si>
  <si>
    <t>1.卫生间挂衣钩</t>
  </si>
  <si>
    <t>1.卫生间挂衣钩
2.安装及成品保护</t>
  </si>
  <si>
    <t xml:space="preserve">
1.台面石</t>
  </si>
  <si>
    <r>
      <rPr>
        <sz val="10"/>
        <rFont val="宋体"/>
        <charset val="134"/>
      </rPr>
      <t xml:space="preserve">1.卫生间石材面洗漱台
</t>
    </r>
    <r>
      <rPr>
        <sz val="10"/>
        <color rgb="FFFF0000"/>
        <rFont val="宋体"/>
        <charset val="134"/>
      </rPr>
      <t>2.与支架固定稳当，打胶收口</t>
    </r>
  </si>
  <si>
    <t>需要封样，石材</t>
  </si>
  <si>
    <t>室外</t>
  </si>
  <si>
    <t>1.室外台阶、无障碍坡道栏杆
2.不锈钢栏杆、扶手，950高
3.不锈钢管，直径50壁厚3</t>
  </si>
  <si>
    <t>铁艺栏杆</t>
  </si>
  <si>
    <t>甲供材料及安装</t>
  </si>
  <si>
    <t>1.围墙透视栏杆
2.主龙骨60*80*3镀锌方钢，黑色氟碳喷漆
3.次龙骨30*30.*1镀锌方钢@110，黑色氟碳喷漆
4.高度1570mm</t>
  </si>
  <si>
    <t>电动伸缩门</t>
  </si>
  <si>
    <t>1.电动伸缩门</t>
  </si>
  <si>
    <t>安装工程</t>
  </si>
  <si>
    <t>强弱电综合布线工价25-30</t>
  </si>
  <si>
    <t>采购</t>
  </si>
  <si>
    <t>采购，限定品牌</t>
  </si>
  <si>
    <t>1.名称:配管
2.材质:PVC
3.规格:20
4.暗敷
5.数量约1900米</t>
  </si>
  <si>
    <t>1.名称:强电槽盒
2.规格:200*100</t>
  </si>
  <si>
    <t>需栗封样</t>
  </si>
  <si>
    <t>封样或制作</t>
  </si>
  <si>
    <t>砖需封样</t>
  </si>
  <si>
    <t>1.名称:LED平板护眼灯安装形式:嵌入式</t>
  </si>
  <si>
    <t>本页小计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</si>
</sst>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9"/>
      <color theme="1"/>
      <name val="??"/>
      <charset val="134"/>
      <scheme val="minor"/>
    </font>
    <font>
      <b/>
      <sz val="20"/>
      <name val="宋体"/>
      <charset val="134"/>
    </font>
    <font>
      <sz val="10"/>
      <name val="宋体"/>
      <charset val="134"/>
    </font>
    <font>
      <sz val="9"/>
      <name val="宋体"/>
      <charset val="134"/>
    </font>
    <font>
      <u/>
      <sz val="9"/>
      <name val="宋体"/>
      <charset val="134"/>
    </font>
    <font>
      <sz val="9"/>
      <name val="??"/>
      <charset val="134"/>
      <scheme val="minor"/>
    </font>
    <font>
      <sz val="11"/>
      <color theme="1"/>
      <name val="??"/>
      <charset val="134"/>
      <scheme val="minor"/>
    </font>
    <font>
      <u/>
      <sz val="11"/>
      <color rgb="FF0000FF"/>
      <name val="??"/>
      <charset val="0"/>
      <scheme val="minor"/>
    </font>
    <font>
      <u/>
      <sz val="11"/>
      <color rgb="FF800080"/>
      <name val="??"/>
      <charset val="0"/>
      <scheme val="minor"/>
    </font>
    <font>
      <sz val="11"/>
      <color rgb="FFFF0000"/>
      <name val="??"/>
      <charset val="0"/>
      <scheme val="minor"/>
    </font>
    <font>
      <b/>
      <sz val="18"/>
      <color theme="3"/>
      <name val="??"/>
      <charset val="134"/>
      <scheme val="minor"/>
    </font>
    <font>
      <i/>
      <sz val="11"/>
      <color rgb="FF7F7F7F"/>
      <name val="??"/>
      <charset val="0"/>
      <scheme val="minor"/>
    </font>
    <font>
      <b/>
      <sz val="15"/>
      <color theme="3"/>
      <name val="??"/>
      <charset val="134"/>
      <scheme val="minor"/>
    </font>
    <font>
      <b/>
      <sz val="13"/>
      <color theme="3"/>
      <name val="??"/>
      <charset val="134"/>
      <scheme val="minor"/>
    </font>
    <font>
      <b/>
      <sz val="11"/>
      <color theme="3"/>
      <name val="??"/>
      <charset val="134"/>
      <scheme val="minor"/>
    </font>
    <font>
      <sz val="11"/>
      <color rgb="FF3F3F76"/>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FA7D00"/>
      <name val="??"/>
      <charset val="0"/>
      <scheme val="minor"/>
    </font>
    <font>
      <b/>
      <sz val="11"/>
      <color theme="1"/>
      <name val="??"/>
      <charset val="0"/>
      <scheme val="minor"/>
    </font>
    <font>
      <sz val="11"/>
      <color rgb="FF006100"/>
      <name val="??"/>
      <charset val="0"/>
      <scheme val="minor"/>
    </font>
    <font>
      <sz val="11"/>
      <color rgb="FF9C0006"/>
      <name val="??"/>
      <charset val="0"/>
      <scheme val="minor"/>
    </font>
    <font>
      <sz val="11"/>
      <color rgb="FF9C6500"/>
      <name val="??"/>
      <charset val="0"/>
      <scheme val="minor"/>
    </font>
    <font>
      <sz val="11"/>
      <color theme="0"/>
      <name val="??"/>
      <charset val="0"/>
      <scheme val="minor"/>
    </font>
    <font>
      <sz val="11"/>
      <color theme="1"/>
      <name val="??"/>
      <charset val="0"/>
      <scheme val="minor"/>
    </font>
    <font>
      <sz val="10"/>
      <color rgb="FFFF0000"/>
      <name val="宋体"/>
      <charset val="134"/>
    </font>
    <font>
      <sz val="10"/>
      <name val="Calibri"/>
      <charset val="161"/>
    </font>
    <font>
      <sz val="10"/>
      <name val="Calibri"/>
      <charset val="134"/>
    </font>
  </fonts>
  <fills count="35">
    <fill>
      <patternFill patternType="none"/>
    </fill>
    <fill>
      <patternFill patternType="gray125"/>
    </fill>
    <fill>
      <patternFill patternType="solid">
        <fgColor indexed="9"/>
        <bgColor indexed="1"/>
      </patternFill>
    </fill>
    <fill>
      <patternFill patternType="solid">
        <fgColor rgb="FFFFFF00"/>
        <bgColor indexed="1"/>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indexed="8"/>
      </top>
      <bottom/>
      <diagonal/>
    </border>
    <border>
      <left/>
      <right style="thin">
        <color auto="1"/>
      </right>
      <top style="thin">
        <color indexed="8"/>
      </top>
      <bottom/>
      <diagonal/>
    </border>
    <border>
      <left style="thin">
        <color auto="1"/>
      </left>
      <right/>
      <top/>
      <bottom/>
      <diagonal/>
    </border>
    <border>
      <left/>
      <right style="thin">
        <color auto="1"/>
      </right>
      <top/>
      <bottom/>
      <diagonal/>
    </border>
    <border>
      <left style="thin">
        <color auto="1"/>
      </left>
      <right/>
      <top/>
      <bottom style="thin">
        <color indexed="8"/>
      </bottom>
      <diagonal/>
    </border>
    <border>
      <left/>
      <right style="thin">
        <color auto="1"/>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top/>
      <bottom style="thin">
        <color auto="1"/>
      </bottom>
      <diagonal/>
    </border>
    <border>
      <left style="thin">
        <color auto="1"/>
      </left>
      <right style="medium">
        <color auto="1"/>
      </right>
      <top/>
      <bottom/>
      <diagonal/>
    </border>
    <border>
      <left style="thin">
        <color indexed="8"/>
      </left>
      <right/>
      <top/>
      <bottom style="thin">
        <color indexed="8"/>
      </bottom>
      <diagonal/>
    </border>
    <border>
      <left/>
      <right/>
      <top style="thin">
        <color indexed="8"/>
      </top>
      <bottom style="thin">
        <color indexed="8"/>
      </bottom>
      <diagonal/>
    </border>
    <border>
      <left/>
      <right/>
      <top style="thin">
        <color auto="1"/>
      </top>
      <bottom style="thin">
        <color auto="1"/>
      </bottom>
      <diagonal/>
    </border>
    <border>
      <left style="thin">
        <color auto="1"/>
      </left>
      <right style="medium">
        <color auto="1"/>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right/>
      <top style="thin">
        <color indexed="8"/>
      </top>
      <bottom/>
      <diagonal/>
    </border>
    <border>
      <left style="thin">
        <color indexed="8"/>
      </left>
      <right style="medium">
        <color rgb="FF000000"/>
      </right>
      <top style="thin">
        <color indexed="8"/>
      </top>
      <bottom/>
      <diagonal/>
    </border>
    <border>
      <left style="thin">
        <color indexed="8"/>
      </left>
      <right style="medium">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4" borderId="4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4" applyNumberFormat="0" applyFill="0" applyAlignment="0" applyProtection="0">
      <alignment vertical="center"/>
    </xf>
    <xf numFmtId="0" fontId="13" fillId="0" borderId="44" applyNumberFormat="0" applyFill="0" applyAlignment="0" applyProtection="0">
      <alignment vertical="center"/>
    </xf>
    <xf numFmtId="0" fontId="14" fillId="0" borderId="45" applyNumberFormat="0" applyFill="0" applyAlignment="0" applyProtection="0">
      <alignment vertical="center"/>
    </xf>
    <xf numFmtId="0" fontId="14" fillId="0" borderId="0" applyNumberFormat="0" applyFill="0" applyBorder="0" applyAlignment="0" applyProtection="0">
      <alignment vertical="center"/>
    </xf>
    <xf numFmtId="0" fontId="15" fillId="5" borderId="46" applyNumberFormat="0" applyAlignment="0" applyProtection="0">
      <alignment vertical="center"/>
    </xf>
    <xf numFmtId="0" fontId="16" fillId="6" borderId="47" applyNumberFormat="0" applyAlignment="0" applyProtection="0">
      <alignment vertical="center"/>
    </xf>
    <xf numFmtId="0" fontId="17" fillId="6" borderId="46" applyNumberFormat="0" applyAlignment="0" applyProtection="0">
      <alignment vertical="center"/>
    </xf>
    <xf numFmtId="0" fontId="18" fillId="7" borderId="48" applyNumberFormat="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cellStyleXfs>
  <cellXfs count="140">
    <xf numFmtId="0" fontId="0" fillId="0" borderId="0" xfId="0" applyAlignment="1"/>
    <xf numFmtId="0" fontId="0" fillId="0" borderId="0" xfId="49"/>
    <xf numFmtId="0" fontId="0" fillId="0" borderId="0" xfId="0" applyFont="1" applyFill="1" applyAlignment="1"/>
    <xf numFmtId="0" fontId="0" fillId="0" borderId="0" xfId="0" applyFill="1" applyAlignment="1"/>
    <xf numFmtId="0" fontId="0" fillId="0" borderId="0" xfId="0" applyAlignment="1">
      <alignment wrapText="1"/>
    </xf>
    <xf numFmtId="0" fontId="0" fillId="0" borderId="0" xfId="0" applyFont="1" applyFill="1" applyAlignment="1">
      <alignment wrapText="1"/>
    </xf>
    <xf numFmtId="0" fontId="0" fillId="0" borderId="0" xfId="0" applyFill="1" applyAlignment="1">
      <alignment wrapText="1"/>
    </xf>
    <xf numFmtId="0" fontId="0" fillId="0" borderId="0" xfId="0" applyAlignment="1">
      <alignment horizontal="center" vertical="center" wrapText="1"/>
    </xf>
    <xf numFmtId="0" fontId="1" fillId="2" borderId="0" xfId="49" applyFont="1" applyFill="1" applyAlignment="1">
      <alignment horizontal="center" vertical="center" wrapText="1"/>
    </xf>
    <xf numFmtId="0" fontId="2" fillId="2" borderId="0" xfId="49" applyFont="1" applyFill="1" applyAlignment="1">
      <alignment horizontal="left" wrapText="1"/>
    </xf>
    <xf numFmtId="0" fontId="2" fillId="2" borderId="1" xfId="49" applyFont="1" applyFill="1" applyBorder="1" applyAlignment="1">
      <alignment horizontal="center" vertical="center" wrapText="1"/>
    </xf>
    <xf numFmtId="0" fontId="2" fillId="2" borderId="2" xfId="49" applyFont="1" applyFill="1" applyBorder="1" applyAlignment="1">
      <alignment horizontal="center" vertical="center" wrapText="1"/>
    </xf>
    <xf numFmtId="0" fontId="2" fillId="3" borderId="3" xfId="49" applyFont="1" applyFill="1" applyBorder="1" applyAlignment="1">
      <alignment horizontal="left" vertical="center" wrapText="1"/>
    </xf>
    <xf numFmtId="0" fontId="2" fillId="2" borderId="3" xfId="49" applyFont="1" applyFill="1" applyBorder="1" applyAlignment="1">
      <alignment horizontal="left" vertical="center" wrapText="1"/>
    </xf>
    <xf numFmtId="0" fontId="2" fillId="2" borderId="4" xfId="49" applyFont="1" applyFill="1" applyBorder="1" applyAlignment="1">
      <alignment horizontal="center" vertical="center" wrapText="1"/>
    </xf>
    <xf numFmtId="0" fontId="2" fillId="2" borderId="5" xfId="49" applyFont="1" applyFill="1" applyBorder="1" applyAlignment="1">
      <alignment horizontal="center" vertical="center" wrapText="1"/>
    </xf>
    <xf numFmtId="0" fontId="2" fillId="2" borderId="3" xfId="49" applyFont="1" applyFill="1" applyBorder="1" applyAlignment="1">
      <alignment horizontal="right" vertical="center" wrapText="1"/>
    </xf>
    <xf numFmtId="0" fontId="2" fillId="2" borderId="3"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left" vertical="center" wrapText="1"/>
    </xf>
    <xf numFmtId="0" fontId="2" fillId="0" borderId="3" xfId="49" applyFont="1" applyFill="1" applyBorder="1" applyAlignment="1">
      <alignment horizontal="center" vertical="center" wrapText="1"/>
    </xf>
    <xf numFmtId="0" fontId="2" fillId="0" borderId="3" xfId="49" applyFont="1" applyFill="1" applyBorder="1" applyAlignment="1">
      <alignment horizontal="right" vertical="center" wrapText="1"/>
    </xf>
    <xf numFmtId="0" fontId="1" fillId="2" borderId="0" xfId="49" applyFont="1" applyFill="1" applyAlignment="1">
      <alignment horizontal="right" vertical="center" wrapText="1"/>
    </xf>
    <xf numFmtId="0" fontId="0" fillId="0" borderId="0" xfId="49" applyAlignment="1">
      <alignment horizontal="center" vertical="center" wrapText="1"/>
    </xf>
    <xf numFmtId="0" fontId="2" fillId="2" borderId="0" xfId="49" applyFont="1" applyFill="1" applyAlignment="1">
      <alignment horizontal="right" wrapText="1"/>
    </xf>
    <xf numFmtId="0" fontId="2" fillId="2" borderId="4" xfId="49" applyFont="1" applyFill="1" applyBorder="1" applyAlignment="1">
      <alignment horizontal="right" vertical="center" wrapText="1"/>
    </xf>
    <xf numFmtId="0" fontId="2" fillId="2" borderId="6" xfId="49" applyFont="1" applyFill="1" applyBorder="1" applyAlignment="1">
      <alignment horizontal="right" vertical="center" wrapText="1"/>
    </xf>
    <xf numFmtId="0" fontId="0" fillId="0" borderId="6" xfId="49" applyFont="1" applyFill="1" applyBorder="1" applyAlignment="1"/>
    <xf numFmtId="0" fontId="0" fillId="0" borderId="7" xfId="49" applyFont="1" applyFill="1" applyBorder="1" applyAlignment="1"/>
    <xf numFmtId="0" fontId="0" fillId="0" borderId="0" xfId="0" applyFont="1" applyFill="1" applyAlignment="1">
      <alignment horizontal="center" vertical="center" wrapText="1"/>
    </xf>
    <xf numFmtId="0" fontId="2" fillId="2" borderId="8" xfId="49" applyFont="1" applyFill="1" applyBorder="1" applyAlignment="1">
      <alignment horizontal="right" vertical="center" wrapText="1"/>
    </xf>
    <xf numFmtId="0" fontId="2" fillId="2" borderId="1" xfId="49" applyFont="1" applyFill="1" applyBorder="1" applyAlignment="1">
      <alignment horizontal="right" vertical="center" wrapText="1"/>
    </xf>
    <xf numFmtId="0" fontId="0" fillId="0" borderId="1" xfId="49" applyFont="1" applyFill="1" applyBorder="1" applyAlignment="1"/>
    <xf numFmtId="0" fontId="2" fillId="0" borderId="4" xfId="49" applyFont="1" applyFill="1" applyBorder="1" applyAlignment="1">
      <alignment horizontal="right" vertical="center" wrapText="1"/>
    </xf>
    <xf numFmtId="0" fontId="2" fillId="0" borderId="8" xfId="49" applyFont="1" applyFill="1" applyBorder="1" applyAlignment="1">
      <alignment horizontal="right" vertical="center" wrapText="1"/>
    </xf>
    <xf numFmtId="0" fontId="0" fillId="0" borderId="0" xfId="0" applyFill="1" applyAlignment="1">
      <alignment horizontal="center" vertical="center" wrapText="1"/>
    </xf>
    <xf numFmtId="0" fontId="2" fillId="2" borderId="7" xfId="49" applyFont="1" applyFill="1" applyBorder="1" applyAlignment="1">
      <alignment horizontal="right" vertical="center" wrapText="1"/>
    </xf>
    <xf numFmtId="0" fontId="2" fillId="2" borderId="9" xfId="49" applyFont="1" applyFill="1" applyBorder="1" applyAlignment="1">
      <alignment horizontal="center" vertical="center" wrapText="1"/>
    </xf>
    <xf numFmtId="0" fontId="2" fillId="2" borderId="4" xfId="49" applyFont="1" applyFill="1" applyBorder="1" applyAlignment="1">
      <alignment horizontal="left" vertical="center" wrapText="1"/>
    </xf>
    <xf numFmtId="0" fontId="2" fillId="2" borderId="10" xfId="49" applyFont="1" applyFill="1" applyBorder="1" applyAlignment="1">
      <alignment horizontal="center" vertical="center" wrapText="1"/>
    </xf>
    <xf numFmtId="0" fontId="2" fillId="2" borderId="11" xfId="49" applyFont="1" applyFill="1" applyBorder="1" applyAlignment="1">
      <alignment horizontal="center" vertical="center" wrapText="1"/>
    </xf>
    <xf numFmtId="0" fontId="2" fillId="2" borderId="0" xfId="49" applyFont="1" applyFill="1" applyAlignment="1">
      <alignment horizontal="right" vertical="center" wrapText="1"/>
    </xf>
    <xf numFmtId="0" fontId="0" fillId="0" borderId="1" xfId="0" applyBorder="1" applyAlignment="1">
      <alignment horizontal="center" vertical="center" wrapText="1"/>
    </xf>
    <xf numFmtId="176" fontId="2" fillId="2" borderId="0" xfId="49" applyNumberFormat="1" applyFont="1" applyFill="1" applyAlignment="1">
      <alignment horizontal="center" vertical="center" wrapText="1"/>
    </xf>
    <xf numFmtId="0" fontId="2" fillId="2" borderId="12" xfId="49" applyFont="1" applyFill="1" applyBorder="1" applyAlignment="1">
      <alignment horizontal="center" vertical="center" wrapText="1"/>
    </xf>
    <xf numFmtId="0" fontId="2" fillId="2" borderId="13" xfId="49" applyFont="1" applyFill="1" applyBorder="1" applyAlignment="1">
      <alignment horizontal="center" vertical="center" wrapText="1"/>
    </xf>
    <xf numFmtId="0" fontId="2" fillId="0" borderId="4" xfId="49" applyFont="1" applyFill="1" applyBorder="1" applyAlignment="1">
      <alignment horizontal="left" vertical="center" wrapText="1"/>
    </xf>
    <xf numFmtId="0" fontId="2" fillId="2" borderId="1" xfId="49" applyFont="1" applyFill="1" applyBorder="1" applyAlignment="1">
      <alignment horizontal="left" vertical="center" wrapText="1"/>
    </xf>
    <xf numFmtId="0" fontId="2" fillId="2" borderId="6" xfId="49" applyFont="1" applyFill="1" applyBorder="1" applyAlignment="1">
      <alignment horizontal="left" vertical="center" wrapText="1"/>
    </xf>
    <xf numFmtId="0" fontId="2" fillId="2" borderId="14" xfId="49" applyFont="1" applyFill="1" applyBorder="1" applyAlignment="1">
      <alignment horizontal="center" vertical="center" wrapText="1"/>
    </xf>
    <xf numFmtId="0" fontId="2" fillId="2" borderId="15" xfId="49" applyFont="1" applyFill="1" applyBorder="1" applyAlignment="1">
      <alignment horizontal="center" vertical="center" wrapText="1"/>
    </xf>
    <xf numFmtId="176" fontId="2" fillId="2" borderId="16" xfId="49" applyNumberFormat="1" applyFont="1" applyFill="1" applyBorder="1" applyAlignment="1">
      <alignment horizontal="center" vertical="center" wrapText="1"/>
    </xf>
    <xf numFmtId="0" fontId="2" fillId="2" borderId="9" xfId="49" applyFont="1" applyFill="1" applyBorder="1" applyAlignment="1">
      <alignment horizontal="left" vertical="center" wrapText="1"/>
    </xf>
    <xf numFmtId="0" fontId="2" fillId="2" borderId="5" xfId="49" applyFont="1" applyFill="1" applyBorder="1" applyAlignment="1">
      <alignment horizontal="left" vertical="center" wrapText="1"/>
    </xf>
    <xf numFmtId="0" fontId="2" fillId="2" borderId="17" xfId="49" applyFont="1" applyFill="1" applyBorder="1" applyAlignment="1">
      <alignment horizontal="left" vertical="center" wrapText="1"/>
    </xf>
    <xf numFmtId="0" fontId="2" fillId="2" borderId="17" xfId="49" applyFont="1" applyFill="1" applyBorder="1" applyAlignment="1">
      <alignment horizontal="center" vertical="center" wrapText="1"/>
    </xf>
    <xf numFmtId="0" fontId="2" fillId="0" borderId="8" xfId="49" applyFont="1" applyFill="1" applyBorder="1" applyAlignment="1">
      <alignment horizontal="center" vertical="center" wrapText="1"/>
    </xf>
    <xf numFmtId="0" fontId="2" fillId="2" borderId="0" xfId="49" applyFont="1" applyFill="1" applyBorder="1" applyAlignment="1">
      <alignment horizontal="right" vertical="center" wrapText="1"/>
    </xf>
    <xf numFmtId="0" fontId="2" fillId="2" borderId="18" xfId="49" applyFont="1" applyFill="1" applyBorder="1" applyAlignment="1">
      <alignment horizontal="right" vertical="center" wrapText="1"/>
    </xf>
    <xf numFmtId="0" fontId="0" fillId="0" borderId="19" xfId="49" applyFont="1" applyFill="1" applyBorder="1" applyAlignment="1"/>
    <xf numFmtId="0" fontId="0" fillId="0" borderId="20" xfId="49" applyFont="1" applyFill="1" applyBorder="1" applyAlignment="1"/>
    <xf numFmtId="176" fontId="2" fillId="2" borderId="0" xfId="49" applyNumberFormat="1" applyFont="1" applyFill="1" applyBorder="1" applyAlignment="1">
      <alignment horizontal="center" vertical="center" wrapText="1"/>
    </xf>
    <xf numFmtId="0" fontId="2" fillId="2" borderId="16" xfId="49" applyFont="1" applyFill="1" applyBorder="1" applyAlignment="1">
      <alignment horizontal="right" vertical="center" wrapText="1"/>
    </xf>
    <xf numFmtId="0" fontId="2" fillId="2" borderId="21" xfId="49" applyFont="1" applyFill="1" applyBorder="1" applyAlignment="1">
      <alignment horizontal="right" vertical="center" wrapText="1"/>
    </xf>
    <xf numFmtId="0" fontId="2" fillId="2" borderId="20" xfId="49" applyFont="1" applyFill="1" applyBorder="1" applyAlignment="1">
      <alignment horizontal="center" vertical="center" wrapText="1"/>
    </xf>
    <xf numFmtId="0" fontId="2" fillId="2" borderId="22" xfId="49" applyFont="1" applyFill="1" applyBorder="1" applyAlignment="1">
      <alignment horizontal="right" vertical="center" wrapText="1"/>
    </xf>
    <xf numFmtId="0" fontId="2" fillId="2" borderId="23" xfId="49" applyFont="1" applyFill="1" applyBorder="1" applyAlignment="1">
      <alignment horizontal="right" vertical="center" wrapText="1"/>
    </xf>
    <xf numFmtId="0" fontId="0" fillId="0" borderId="6" xfId="49" applyFont="1" applyFill="1" applyBorder="1" applyAlignment="1">
      <alignment wrapText="1"/>
    </xf>
    <xf numFmtId="0" fontId="2" fillId="2" borderId="9" xfId="49" applyFont="1" applyFill="1" applyBorder="1" applyAlignment="1">
      <alignment horizontal="right" vertical="center" wrapText="1"/>
    </xf>
    <xf numFmtId="0" fontId="2" fillId="2" borderId="24" xfId="49" applyFont="1" applyFill="1" applyBorder="1" applyAlignment="1">
      <alignment horizontal="center" vertical="center" wrapText="1"/>
    </xf>
    <xf numFmtId="0" fontId="2" fillId="2" borderId="25" xfId="49" applyFont="1" applyFill="1" applyBorder="1" applyAlignment="1">
      <alignment horizontal="center" vertical="center" wrapText="1"/>
    </xf>
    <xf numFmtId="0" fontId="0" fillId="0" borderId="1" xfId="49" applyFont="1" applyFill="1" applyBorder="1" applyAlignment="1">
      <alignment wrapText="1"/>
    </xf>
    <xf numFmtId="0" fontId="0" fillId="0" borderId="7" xfId="49" applyFont="1" applyFill="1" applyBorder="1" applyAlignment="1">
      <alignment wrapText="1"/>
    </xf>
    <xf numFmtId="0" fontId="2" fillId="2" borderId="26" xfId="49" applyFont="1" applyFill="1" applyBorder="1" applyAlignment="1">
      <alignment horizontal="center" vertical="center" wrapText="1"/>
    </xf>
    <xf numFmtId="0" fontId="2" fillId="2" borderId="27" xfId="49" applyFont="1" applyFill="1" applyBorder="1" applyAlignment="1">
      <alignment horizontal="center" vertical="center" wrapText="1"/>
    </xf>
    <xf numFmtId="0" fontId="3" fillId="2" borderId="0" xfId="49" applyFont="1" applyFill="1" applyAlignment="1">
      <alignment horizontal="left" vertical="top" wrapText="1"/>
    </xf>
    <xf numFmtId="0" fontId="4" fillId="2" borderId="0" xfId="49" applyFont="1" applyFill="1" applyAlignment="1">
      <alignment horizontal="left" vertical="top" wrapText="1"/>
    </xf>
    <xf numFmtId="0" fontId="2" fillId="2" borderId="27" xfId="49" applyFont="1" applyFill="1" applyBorder="1" applyAlignment="1">
      <alignment horizontal="right" vertical="center" wrapText="1"/>
    </xf>
    <xf numFmtId="0" fontId="2" fillId="2" borderId="28" xfId="49" applyFont="1" applyFill="1" applyBorder="1" applyAlignment="1">
      <alignment horizontal="right" vertical="center" wrapText="1"/>
    </xf>
    <xf numFmtId="0" fontId="2" fillId="2" borderId="29" xfId="49" applyFont="1" applyFill="1" applyBorder="1" applyAlignment="1">
      <alignment horizontal="right" vertical="center" wrapText="1"/>
    </xf>
    <xf numFmtId="0" fontId="3" fillId="2" borderId="0" xfId="49" applyFont="1" applyFill="1" applyAlignment="1">
      <alignment horizontal="right" vertical="top" wrapText="1"/>
    </xf>
    <xf numFmtId="0" fontId="0" fillId="0" borderId="0" xfId="0" applyAlignment="1">
      <alignment vertical="center" wrapText="1"/>
    </xf>
    <xf numFmtId="0" fontId="2" fillId="2" borderId="0" xfId="49" applyFont="1" applyFill="1" applyAlignment="1">
      <alignment horizontal="left" vertical="center" wrapText="1"/>
    </xf>
    <xf numFmtId="0" fontId="2" fillId="2" borderId="6" xfId="49" applyFont="1" applyFill="1" applyBorder="1" applyAlignment="1">
      <alignment horizontal="center" vertical="center" wrapText="1"/>
    </xf>
    <xf numFmtId="0" fontId="3" fillId="2" borderId="30" xfId="49" applyFont="1" applyFill="1" applyBorder="1" applyAlignment="1">
      <alignment horizontal="center" vertical="center" wrapText="1"/>
    </xf>
    <xf numFmtId="0" fontId="3" fillId="2" borderId="31" xfId="49"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2" borderId="5" xfId="49" applyFont="1" applyFill="1" applyBorder="1" applyAlignment="1">
      <alignment vertical="center" wrapText="1"/>
    </xf>
    <xf numFmtId="0" fontId="2" fillId="2" borderId="3" xfId="49" applyFont="1" applyFill="1" applyBorder="1" applyAlignment="1">
      <alignment vertical="center" wrapText="1"/>
    </xf>
    <xf numFmtId="0" fontId="2" fillId="2" borderId="33" xfId="49" applyFont="1" applyFill="1" applyBorder="1" applyAlignment="1">
      <alignment horizontal="center" vertical="center" wrapText="1"/>
    </xf>
    <xf numFmtId="0" fontId="2" fillId="2" borderId="34" xfId="49" applyFont="1" applyFill="1" applyBorder="1" applyAlignment="1">
      <alignment horizontal="center" vertical="center" wrapText="1"/>
    </xf>
    <xf numFmtId="0" fontId="2" fillId="2" borderId="35" xfId="49" applyFont="1" applyFill="1" applyBorder="1" applyAlignment="1">
      <alignment horizontal="center" vertical="center" wrapText="1"/>
    </xf>
    <xf numFmtId="0" fontId="2" fillId="2" borderId="1" xfId="49" applyFont="1" applyFill="1" applyBorder="1" applyAlignment="1">
      <alignment horizontal="left" vertical="center" wrapText="1"/>
    </xf>
    <xf numFmtId="0" fontId="3" fillId="2" borderId="6" xfId="49" applyFont="1" applyFill="1" applyBorder="1" applyAlignment="1">
      <alignment horizontal="right" vertical="top" wrapText="1"/>
    </xf>
    <xf numFmtId="0" fontId="3" fillId="2" borderId="23" xfId="49" applyFont="1" applyFill="1" applyBorder="1" applyAlignment="1">
      <alignment horizontal="right" vertical="top" wrapText="1"/>
    </xf>
    <xf numFmtId="0" fontId="2" fillId="2" borderId="0" xfId="49" applyFont="1" applyFill="1" applyAlignment="1">
      <alignment horizontal="center" wrapText="1"/>
    </xf>
    <xf numFmtId="176" fontId="2" fillId="2" borderId="6" xfId="49" applyNumberFormat="1" applyFont="1" applyFill="1" applyBorder="1" applyAlignment="1">
      <alignment horizontal="center" vertical="center" wrapText="1"/>
    </xf>
    <xf numFmtId="176" fontId="2" fillId="2" borderId="9" xfId="49" applyNumberFormat="1" applyFont="1" applyFill="1" applyBorder="1" applyAlignment="1">
      <alignment horizontal="center" vertical="center" wrapText="1"/>
    </xf>
    <xf numFmtId="176" fontId="2" fillId="2" borderId="1" xfId="49" applyNumberFormat="1" applyFont="1" applyFill="1" applyBorder="1" applyAlignment="1">
      <alignment horizontal="center" vertical="center" wrapText="1"/>
    </xf>
    <xf numFmtId="0" fontId="2" fillId="2" borderId="21" xfId="49" applyFont="1" applyFill="1" applyBorder="1" applyAlignment="1">
      <alignment horizontal="center" vertical="center" wrapText="1"/>
    </xf>
    <xf numFmtId="0" fontId="2" fillId="2" borderId="36" xfId="49" applyFont="1" applyFill="1" applyBorder="1" applyAlignment="1">
      <alignment horizontal="center" vertical="center" wrapText="1"/>
    </xf>
    <xf numFmtId="0" fontId="2" fillId="2" borderId="37" xfId="49" applyFont="1" applyFill="1" applyBorder="1" applyAlignment="1">
      <alignment horizontal="right" vertical="center" wrapText="1"/>
    </xf>
    <xf numFmtId="0" fontId="2" fillId="2" borderId="34" xfId="49" applyFont="1" applyFill="1" applyBorder="1" applyAlignment="1">
      <alignment vertical="center" wrapText="1"/>
    </xf>
    <xf numFmtId="0" fontId="2" fillId="2" borderId="38" xfId="49" applyFont="1" applyFill="1" applyBorder="1" applyAlignment="1">
      <alignment horizontal="center" vertical="center" wrapText="1"/>
    </xf>
    <xf numFmtId="176" fontId="2" fillId="2" borderId="34" xfId="49" applyNumberFormat="1" applyFont="1" applyFill="1" applyBorder="1" applyAlignment="1">
      <alignment horizontal="center" vertical="center" wrapText="1"/>
    </xf>
    <xf numFmtId="0" fontId="2" fillId="2" borderId="39" xfId="49" applyFont="1" applyFill="1" applyBorder="1" applyAlignment="1">
      <alignment vertical="center" wrapText="1"/>
    </xf>
    <xf numFmtId="0" fontId="2" fillId="2" borderId="1" xfId="49" applyFont="1" applyFill="1" applyBorder="1" applyAlignment="1">
      <alignment horizontal="center" vertical="center" wrapText="1"/>
    </xf>
    <xf numFmtId="0" fontId="3" fillId="2" borderId="9" xfId="49" applyFont="1" applyFill="1" applyBorder="1" applyAlignment="1">
      <alignment horizontal="right" vertical="top" wrapText="1"/>
    </xf>
    <xf numFmtId="0" fontId="5" fillId="0" borderId="0" xfId="49" applyFont="1"/>
    <xf numFmtId="0" fontId="5" fillId="0" borderId="0" xfId="0" applyFont="1" applyFill="1" applyAlignment="1"/>
    <xf numFmtId="0" fontId="5" fillId="0" borderId="0" xfId="0" applyFont="1" applyAlignme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5" fillId="0" borderId="1" xfId="0"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5" xfId="49" applyFont="1" applyFill="1" applyBorder="1" applyAlignment="1">
      <alignment horizontal="left" vertical="center" wrapText="1"/>
    </xf>
    <xf numFmtId="0" fontId="5" fillId="0" borderId="31" xfId="0" applyFont="1" applyFill="1" applyBorder="1" applyAlignment="1">
      <alignment horizontal="center" vertical="center" wrapText="1"/>
    </xf>
    <xf numFmtId="0" fontId="2" fillId="2" borderId="0" xfId="49" applyFont="1" applyFill="1" applyAlignment="1">
      <alignment horizontal="center" vertical="center" wrapText="1"/>
    </xf>
    <xf numFmtId="0" fontId="2" fillId="2" borderId="37" xfId="49" applyFont="1" applyFill="1" applyBorder="1" applyAlignment="1">
      <alignment horizontal="center" vertical="center" wrapText="1"/>
    </xf>
    <xf numFmtId="0" fontId="2" fillId="2" borderId="8" xfId="49" applyFont="1" applyFill="1" applyBorder="1" applyAlignment="1">
      <alignment horizontal="center" vertical="center" wrapText="1"/>
    </xf>
    <xf numFmtId="0" fontId="5" fillId="0" borderId="7" xfId="49" applyFont="1" applyFill="1" applyBorder="1" applyAlignment="1">
      <alignment horizontal="center" vertical="center"/>
    </xf>
    <xf numFmtId="0" fontId="5" fillId="0" borderId="7" xfId="49" applyFont="1" applyFill="1" applyBorder="1" applyAlignment="1">
      <alignment horizontal="center" vertical="center" wrapText="1"/>
    </xf>
    <xf numFmtId="0" fontId="2" fillId="2" borderId="40" xfId="49" applyFont="1" applyFill="1" applyBorder="1" applyAlignment="1">
      <alignment horizontal="center" vertical="center" wrapText="1"/>
    </xf>
    <xf numFmtId="0" fontId="2" fillId="2" borderId="1" xfId="49" applyFont="1" applyFill="1" applyBorder="1" applyAlignment="1">
      <alignment vertical="center" wrapText="1"/>
    </xf>
    <xf numFmtId="176" fontId="2" fillId="2" borderId="3" xfId="49" applyNumberFormat="1" applyFont="1" applyFill="1" applyBorder="1" applyAlignment="1">
      <alignment horizontal="center" vertical="center" wrapText="1"/>
    </xf>
    <xf numFmtId="0" fontId="2" fillId="2" borderId="35" xfId="49" applyFont="1" applyFill="1" applyBorder="1" applyAlignment="1">
      <alignment horizontal="left" vertical="center" wrapText="1"/>
    </xf>
    <xf numFmtId="0" fontId="5" fillId="0" borderId="30" xfId="0" applyFont="1" applyBorder="1" applyAlignment="1">
      <alignment horizontal="center" vertical="center"/>
    </xf>
    <xf numFmtId="0" fontId="2" fillId="2" borderId="30" xfId="49" applyFont="1" applyFill="1" applyBorder="1" applyAlignment="1">
      <alignment horizontal="left" vertical="center" wrapText="1"/>
    </xf>
    <xf numFmtId="0" fontId="2" fillId="2" borderId="41" xfId="49" applyFont="1" applyFill="1" applyBorder="1" applyAlignment="1">
      <alignment horizontal="center" vertical="center" wrapText="1"/>
    </xf>
    <xf numFmtId="0" fontId="2" fillId="2" borderId="42" xfId="49" applyFont="1" applyFill="1" applyBorder="1" applyAlignment="1">
      <alignment horizontal="center" vertical="center" wrapText="1"/>
    </xf>
    <xf numFmtId="0" fontId="3" fillId="2" borderId="6" xfId="49" applyFont="1" applyFill="1" applyBorder="1" applyAlignment="1">
      <alignment horizontal="right" vertical="center" wrapText="1"/>
    </xf>
    <xf numFmtId="0" fontId="3" fillId="2" borderId="23" xfId="49" applyFont="1" applyFill="1" applyBorder="1" applyAlignment="1">
      <alignment horizontal="right" vertical="center" wrapText="1"/>
    </xf>
    <xf numFmtId="0" fontId="2" fillId="2" borderId="30" xfId="49" applyFont="1" applyFill="1" applyBorder="1" applyAlignment="1">
      <alignment horizontal="center" vertical="center" wrapText="1"/>
    </xf>
    <xf numFmtId="0" fontId="3" fillId="2" borderId="9" xfId="49" applyFont="1" applyFill="1" applyBorder="1" applyAlignment="1">
      <alignment horizontal="righ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3:L85"/>
  <sheetViews>
    <sheetView topLeftCell="A34" workbookViewId="0">
      <selection activeCell="C4" sqref="C4:J85"/>
    </sheetView>
  </sheetViews>
  <sheetFormatPr defaultColWidth="9.14285714285714" defaultRowHeight="12"/>
  <cols>
    <col min="1" max="4" width="9.14285714285714" style="81"/>
    <col min="5" max="5" width="18.5714285714286" style="81" customWidth="1"/>
    <col min="6" max="6" width="22" style="81" customWidth="1"/>
    <col min="7" max="7" width="38.8571428571429" style="81" customWidth="1"/>
    <col min="8" max="16384" width="9.14285714285714" style="81"/>
  </cols>
  <sheetData>
    <row r="3" spans="5:5">
      <c r="E3" s="81" t="s">
        <v>0</v>
      </c>
    </row>
    <row r="4" ht="108" customHeight="1" spans="5:10">
      <c r="E4" s="13" t="s">
        <v>1</v>
      </c>
      <c r="F4" s="13"/>
      <c r="G4" s="13" t="s">
        <v>2</v>
      </c>
      <c r="H4" s="17" t="s">
        <v>3</v>
      </c>
      <c r="I4" s="17"/>
      <c r="J4" s="17" t="e">
        <f>84.44+#REF!</f>
        <v>#REF!</v>
      </c>
    </row>
    <row r="5" ht="26" customHeight="1" spans="5:10">
      <c r="E5" s="13" t="s">
        <v>4</v>
      </c>
      <c r="F5" s="13"/>
      <c r="G5" s="13" t="s">
        <v>5</v>
      </c>
      <c r="H5" s="17" t="s">
        <v>6</v>
      </c>
      <c r="I5" s="17"/>
      <c r="J5" s="17">
        <v>4</v>
      </c>
    </row>
    <row r="6" ht="26" customHeight="1" spans="5:10">
      <c r="E6" s="13" t="s">
        <v>7</v>
      </c>
      <c r="F6" s="13"/>
      <c r="G6" s="13" t="s">
        <v>8</v>
      </c>
      <c r="H6" s="17" t="s">
        <v>3</v>
      </c>
      <c r="I6" s="17"/>
      <c r="J6" s="17">
        <v>3.02</v>
      </c>
    </row>
    <row r="7" ht="26" customHeight="1" spans="5:10">
      <c r="E7" s="13" t="s">
        <v>9</v>
      </c>
      <c r="F7" s="13"/>
      <c r="G7" s="13" t="s">
        <v>10</v>
      </c>
      <c r="H7" s="17" t="s">
        <v>11</v>
      </c>
      <c r="I7" s="17"/>
      <c r="J7" s="17">
        <v>100</v>
      </c>
    </row>
    <row r="8" ht="26" customHeight="1" spans="5:10">
      <c r="E8" s="13" t="s">
        <v>12</v>
      </c>
      <c r="F8" s="13"/>
      <c r="G8" s="13" t="s">
        <v>13</v>
      </c>
      <c r="H8" s="17" t="s">
        <v>14</v>
      </c>
      <c r="I8" s="17"/>
      <c r="J8" s="17">
        <v>75</v>
      </c>
    </row>
    <row r="9" ht="26" customHeight="1" spans="3:10">
      <c r="C9" s="81" t="s">
        <v>15</v>
      </c>
      <c r="D9" s="81" t="s">
        <v>16</v>
      </c>
      <c r="E9" s="12" t="s">
        <v>17</v>
      </c>
      <c r="F9" s="13"/>
      <c r="G9" s="13"/>
      <c r="H9" s="13"/>
      <c r="I9" s="13"/>
      <c r="J9" s="16"/>
    </row>
    <row r="10" ht="26" customHeight="1" spans="5:10">
      <c r="E10" s="13" t="s">
        <v>18</v>
      </c>
      <c r="F10" s="13"/>
      <c r="G10" s="13" t="s">
        <v>19</v>
      </c>
      <c r="H10" s="17" t="s">
        <v>11</v>
      </c>
      <c r="I10" s="17"/>
      <c r="J10" s="16"/>
    </row>
    <row r="11" ht="26" customHeight="1" spans="5:10">
      <c r="E11" s="13" t="s">
        <v>20</v>
      </c>
      <c r="F11" s="13"/>
      <c r="G11" s="13" t="s">
        <v>21</v>
      </c>
      <c r="H11" s="17" t="s">
        <v>3</v>
      </c>
      <c r="I11" s="17"/>
      <c r="J11" s="16"/>
    </row>
    <row r="12" ht="26" customHeight="1" spans="5:10">
      <c r="E12" s="13" t="s">
        <v>22</v>
      </c>
      <c r="F12" s="13"/>
      <c r="G12" s="13" t="s">
        <v>23</v>
      </c>
      <c r="H12" s="17" t="s">
        <v>3</v>
      </c>
      <c r="I12" s="17"/>
      <c r="J12" s="16"/>
    </row>
    <row r="13" ht="26" customHeight="1" spans="5:10">
      <c r="E13" s="13" t="s">
        <v>24</v>
      </c>
      <c r="F13" s="13" t="s">
        <v>25</v>
      </c>
      <c r="G13" s="13" t="s">
        <v>26</v>
      </c>
      <c r="H13" s="17" t="s">
        <v>27</v>
      </c>
      <c r="I13" s="17"/>
      <c r="J13" s="16"/>
    </row>
    <row r="14" ht="26" customHeight="1" spans="5:10">
      <c r="E14" s="13" t="s">
        <v>28</v>
      </c>
      <c r="F14" s="13"/>
      <c r="G14" s="13" t="s">
        <v>29</v>
      </c>
      <c r="H14" s="17" t="s">
        <v>27</v>
      </c>
      <c r="I14" s="17"/>
      <c r="J14" s="16"/>
    </row>
    <row r="15" ht="26" customHeight="1" spans="5:10">
      <c r="E15" s="13" t="s">
        <v>30</v>
      </c>
      <c r="F15" s="13"/>
      <c r="G15" s="13" t="s">
        <v>31</v>
      </c>
      <c r="H15" s="17" t="s">
        <v>11</v>
      </c>
      <c r="I15" s="17"/>
      <c r="J15" s="17">
        <v>120.3</v>
      </c>
    </row>
    <row r="16" ht="84" spans="4:10">
      <c r="D16" s="81" t="s">
        <v>32</v>
      </c>
      <c r="E16" s="13" t="s">
        <v>33</v>
      </c>
      <c r="F16" s="13"/>
      <c r="G16" s="13" t="s">
        <v>34</v>
      </c>
      <c r="H16" s="17" t="s">
        <v>11</v>
      </c>
      <c r="I16" s="17"/>
      <c r="J16" s="17">
        <v>256.01</v>
      </c>
    </row>
    <row r="17" spans="5:10">
      <c r="E17" s="13" t="s">
        <v>35</v>
      </c>
      <c r="F17" s="13"/>
      <c r="G17" s="13"/>
      <c r="H17" s="17"/>
      <c r="I17" s="17"/>
      <c r="J17" s="17"/>
    </row>
    <row r="18" ht="84" spans="4:10">
      <c r="D18" s="81" t="s">
        <v>36</v>
      </c>
      <c r="E18" s="13" t="s">
        <v>37</v>
      </c>
      <c r="F18" s="13" t="s">
        <v>38</v>
      </c>
      <c r="G18" s="13" t="s">
        <v>39</v>
      </c>
      <c r="H18" s="17" t="s">
        <v>11</v>
      </c>
      <c r="I18" s="17"/>
      <c r="J18" s="17">
        <v>14.92</v>
      </c>
    </row>
    <row r="19" spans="5:10">
      <c r="E19" s="13"/>
      <c r="F19" s="13"/>
      <c r="G19" s="13"/>
      <c r="H19" s="17"/>
      <c r="I19" s="17"/>
      <c r="J19" s="17"/>
    </row>
    <row r="20" ht="90" customHeight="1" spans="4:12">
      <c r="D20" s="81" t="s">
        <v>40</v>
      </c>
      <c r="E20" s="13" t="s">
        <v>41</v>
      </c>
      <c r="F20" s="13"/>
      <c r="G20" s="13" t="s">
        <v>42</v>
      </c>
      <c r="H20" s="17" t="s">
        <v>3</v>
      </c>
      <c r="I20" s="17"/>
      <c r="J20" s="17">
        <v>183.9</v>
      </c>
      <c r="K20" s="16"/>
      <c r="L20" s="16"/>
    </row>
    <row r="21" ht="24" spans="5:12">
      <c r="E21" s="13" t="s">
        <v>43</v>
      </c>
      <c r="F21" s="13"/>
      <c r="G21" s="13" t="s">
        <v>44</v>
      </c>
      <c r="H21" s="17" t="s">
        <v>3</v>
      </c>
      <c r="I21" s="17"/>
      <c r="J21" s="17">
        <v>14.18</v>
      </c>
      <c r="K21" s="16"/>
      <c r="L21" s="16"/>
    </row>
    <row r="22" ht="120" customHeight="1" spans="4:10">
      <c r="D22" s="81" t="s">
        <v>45</v>
      </c>
      <c r="E22" s="13" t="s">
        <v>46</v>
      </c>
      <c r="F22" s="13" t="s">
        <v>47</v>
      </c>
      <c r="G22" s="13" t="s">
        <v>48</v>
      </c>
      <c r="H22" s="17" t="s">
        <v>11</v>
      </c>
      <c r="I22" s="17"/>
      <c r="J22" s="17">
        <v>411.25</v>
      </c>
    </row>
    <row r="23" ht="79" customHeight="1" spans="5:10">
      <c r="E23" s="13" t="s">
        <v>49</v>
      </c>
      <c r="F23" s="13" t="s">
        <v>50</v>
      </c>
      <c r="G23" s="13" t="s">
        <v>51</v>
      </c>
      <c r="H23" s="17" t="s">
        <v>11</v>
      </c>
      <c r="I23" s="17"/>
      <c r="J23" s="17">
        <v>108.71</v>
      </c>
    </row>
    <row r="24" ht="97" customHeight="1" spans="5:10">
      <c r="E24" s="13" t="s">
        <v>52</v>
      </c>
      <c r="F24" s="13" t="s">
        <v>53</v>
      </c>
      <c r="G24" s="13" t="s">
        <v>54</v>
      </c>
      <c r="H24" s="17" t="s">
        <v>11</v>
      </c>
      <c r="I24" s="17"/>
      <c r="J24" s="17">
        <v>38.41</v>
      </c>
    </row>
    <row r="25" ht="79" customHeight="1" spans="4:10">
      <c r="D25" s="81" t="s">
        <v>55</v>
      </c>
      <c r="E25" s="13" t="s">
        <v>56</v>
      </c>
      <c r="F25" s="13" t="s">
        <v>57</v>
      </c>
      <c r="G25" s="13" t="s">
        <v>58</v>
      </c>
      <c r="H25" s="17" t="s">
        <v>11</v>
      </c>
      <c r="I25" s="17"/>
      <c r="J25" s="17">
        <v>1092.09</v>
      </c>
    </row>
    <row r="26" ht="79" customHeight="1" spans="5:10">
      <c r="E26" s="13" t="s">
        <v>59</v>
      </c>
      <c r="F26" s="13" t="s">
        <v>60</v>
      </c>
      <c r="G26" s="13" t="s">
        <v>61</v>
      </c>
      <c r="H26" s="17" t="s">
        <v>11</v>
      </c>
      <c r="I26" s="17"/>
      <c r="J26" s="17">
        <v>13.81</v>
      </c>
    </row>
    <row r="27" ht="111" customHeight="1" spans="4:10">
      <c r="D27" s="81" t="s">
        <v>62</v>
      </c>
      <c r="E27" s="13" t="s">
        <v>63</v>
      </c>
      <c r="F27" s="13" t="s">
        <v>64</v>
      </c>
      <c r="G27" s="13" t="s">
        <v>65</v>
      </c>
      <c r="H27" s="17" t="s">
        <v>11</v>
      </c>
      <c r="I27" s="17"/>
      <c r="J27" s="17">
        <v>58.11</v>
      </c>
    </row>
    <row r="28" ht="79" customHeight="1" spans="5:10">
      <c r="E28" s="13" t="s">
        <v>66</v>
      </c>
      <c r="F28" s="13" t="s">
        <v>67</v>
      </c>
      <c r="G28" s="13" t="s">
        <v>68</v>
      </c>
      <c r="H28" s="17" t="s">
        <v>11</v>
      </c>
      <c r="I28" s="17"/>
      <c r="J28" s="17">
        <v>32.4</v>
      </c>
    </row>
    <row r="29" ht="104" customHeight="1" spans="5:10">
      <c r="E29" s="13" t="s">
        <v>59</v>
      </c>
      <c r="F29" s="13" t="s">
        <v>64</v>
      </c>
      <c r="G29" s="13" t="s">
        <v>69</v>
      </c>
      <c r="H29" s="17" t="s">
        <v>11</v>
      </c>
      <c r="I29" s="17"/>
      <c r="J29" s="17">
        <v>13.86</v>
      </c>
    </row>
    <row r="30" ht="72.75" spans="4:12">
      <c r="D30" s="81" t="s">
        <v>70</v>
      </c>
      <c r="E30" s="13" t="s">
        <v>71</v>
      </c>
      <c r="F30" s="13" t="s">
        <v>72</v>
      </c>
      <c r="G30" s="13" t="s">
        <v>73</v>
      </c>
      <c r="H30" s="17" t="s">
        <v>11</v>
      </c>
      <c r="I30" s="17"/>
      <c r="J30" s="17">
        <v>1620.67</v>
      </c>
      <c r="K30" s="41"/>
      <c r="L30" s="41"/>
    </row>
    <row r="31" ht="48" spans="5:12">
      <c r="E31" s="13" t="s">
        <v>71</v>
      </c>
      <c r="F31" s="13" t="s">
        <v>72</v>
      </c>
      <c r="G31" s="13" t="s">
        <v>74</v>
      </c>
      <c r="H31" s="17" t="s">
        <v>11</v>
      </c>
      <c r="I31" s="17"/>
      <c r="J31" s="17">
        <v>193.01</v>
      </c>
      <c r="K31" s="41"/>
      <c r="L31" s="41"/>
    </row>
    <row r="32" ht="48" spans="5:12">
      <c r="E32" s="13" t="s">
        <v>71</v>
      </c>
      <c r="F32" s="13" t="s">
        <v>72</v>
      </c>
      <c r="G32" s="13" t="s">
        <v>75</v>
      </c>
      <c r="H32" s="17" t="s">
        <v>11</v>
      </c>
      <c r="I32" s="17"/>
      <c r="J32" s="17">
        <v>211.56</v>
      </c>
      <c r="K32" s="41"/>
      <c r="L32" s="41"/>
    </row>
    <row r="33" ht="30" customHeight="1" spans="4:12">
      <c r="D33" s="81" t="s">
        <v>76</v>
      </c>
      <c r="E33" s="13" t="s">
        <v>71</v>
      </c>
      <c r="F33" s="13"/>
      <c r="G33" s="13" t="s">
        <v>77</v>
      </c>
      <c r="H33" s="17" t="s">
        <v>11</v>
      </c>
      <c r="I33" s="17"/>
      <c r="J33" s="17">
        <v>100</v>
      </c>
      <c r="K33" s="41"/>
      <c r="L33" s="41"/>
    </row>
    <row r="34" ht="129" customHeight="1" spans="4:12">
      <c r="D34" s="81" t="s">
        <v>78</v>
      </c>
      <c r="E34" s="13" t="s">
        <v>79</v>
      </c>
      <c r="F34" s="13"/>
      <c r="G34" s="13" t="s">
        <v>80</v>
      </c>
      <c r="H34" s="17" t="s">
        <v>27</v>
      </c>
      <c r="I34" s="17"/>
      <c r="J34" s="16">
        <f>39+68</f>
        <v>107</v>
      </c>
      <c r="K34" s="16"/>
      <c r="L34" s="16"/>
    </row>
    <row r="35" ht="54" customHeight="1" spans="5:12">
      <c r="E35" s="13" t="s">
        <v>81</v>
      </c>
      <c r="F35" s="13"/>
      <c r="G35" s="13" t="s">
        <v>82</v>
      </c>
      <c r="H35" s="14" t="s">
        <v>83</v>
      </c>
      <c r="I35" s="15"/>
      <c r="J35" s="16">
        <f>84+40</f>
        <v>124</v>
      </c>
      <c r="K35" s="41"/>
      <c r="L35" s="41"/>
    </row>
    <row r="36" ht="24" spans="5:12">
      <c r="E36" s="13" t="s">
        <v>84</v>
      </c>
      <c r="F36" s="13"/>
      <c r="G36" s="13" t="s">
        <v>85</v>
      </c>
      <c r="H36" s="17" t="s">
        <v>3</v>
      </c>
      <c r="I36" s="17"/>
      <c r="J36" s="16"/>
      <c r="K36" s="16"/>
      <c r="L36" s="16"/>
    </row>
    <row r="37" spans="5:12">
      <c r="E37" s="13"/>
      <c r="F37" s="13"/>
      <c r="G37" s="13"/>
      <c r="H37" s="17"/>
      <c r="I37" s="17"/>
      <c r="J37" s="16"/>
      <c r="K37" s="41"/>
      <c r="L37" s="41"/>
    </row>
    <row r="38" spans="5:12">
      <c r="E38" s="13"/>
      <c r="F38" s="13"/>
      <c r="G38" s="13"/>
      <c r="H38" s="17"/>
      <c r="I38" s="17"/>
      <c r="J38" s="16"/>
      <c r="K38" s="41"/>
      <c r="L38" s="41"/>
    </row>
    <row r="39" spans="5:12">
      <c r="E39" s="13"/>
      <c r="F39" s="13"/>
      <c r="G39" s="13"/>
      <c r="H39" s="17"/>
      <c r="I39" s="17"/>
      <c r="J39" s="16"/>
      <c r="K39" s="41"/>
      <c r="L39" s="41"/>
    </row>
    <row r="40" spans="5:12">
      <c r="E40" s="13"/>
      <c r="F40" s="13"/>
      <c r="G40" s="13"/>
      <c r="H40" s="17"/>
      <c r="I40" s="17"/>
      <c r="J40" s="16"/>
      <c r="K40" s="41"/>
      <c r="L40" s="41"/>
    </row>
    <row r="41" spans="5:12">
      <c r="E41" s="13"/>
      <c r="F41" s="13"/>
      <c r="G41" s="13"/>
      <c r="H41" s="17"/>
      <c r="I41" s="17"/>
      <c r="J41" s="16"/>
      <c r="K41" s="41"/>
      <c r="L41" s="41"/>
    </row>
    <row r="42" spans="5:12">
      <c r="E42" s="13"/>
      <c r="F42" s="13"/>
      <c r="G42" s="13"/>
      <c r="H42" s="17"/>
      <c r="I42" s="17"/>
      <c r="J42" s="16"/>
      <c r="K42" s="41"/>
      <c r="L42" s="41"/>
    </row>
    <row r="43" ht="60" spans="3:10">
      <c r="C43" s="81" t="s">
        <v>86</v>
      </c>
      <c r="D43" s="81" t="s">
        <v>87</v>
      </c>
      <c r="E43" s="13" t="s">
        <v>88</v>
      </c>
      <c r="F43" s="13"/>
      <c r="G43" s="13" t="s">
        <v>89</v>
      </c>
      <c r="H43" s="17" t="s">
        <v>90</v>
      </c>
      <c r="I43" s="17"/>
      <c r="J43" s="17">
        <v>0.233</v>
      </c>
    </row>
    <row r="44" ht="48" spans="5:10">
      <c r="E44" s="13" t="s">
        <v>91</v>
      </c>
      <c r="F44" s="13"/>
      <c r="G44" s="13" t="s">
        <v>92</v>
      </c>
      <c r="H44" s="17" t="s">
        <v>3</v>
      </c>
      <c r="I44" s="17"/>
      <c r="J44" s="17">
        <v>1.79</v>
      </c>
    </row>
    <row r="45" ht="48" spans="5:10">
      <c r="E45" s="13" t="s">
        <v>93</v>
      </c>
      <c r="F45" s="13"/>
      <c r="G45" s="13" t="s">
        <v>94</v>
      </c>
      <c r="H45" s="17" t="s">
        <v>90</v>
      </c>
      <c r="I45" s="17"/>
      <c r="J45" s="17">
        <v>0.088</v>
      </c>
    </row>
    <row r="46" ht="36" spans="5:10">
      <c r="E46" s="13" t="s">
        <v>95</v>
      </c>
      <c r="F46" s="13"/>
      <c r="G46" s="13" t="s">
        <v>96</v>
      </c>
      <c r="H46" s="17" t="s">
        <v>11</v>
      </c>
      <c r="I46" s="17"/>
      <c r="J46" s="17">
        <v>14.92</v>
      </c>
    </row>
    <row r="47" ht="48" spans="3:10">
      <c r="C47" s="81" t="s">
        <v>97</v>
      </c>
      <c r="D47" s="81" t="s">
        <v>98</v>
      </c>
      <c r="E47" s="13" t="s">
        <v>99</v>
      </c>
      <c r="F47" s="13" t="s">
        <v>100</v>
      </c>
      <c r="G47" s="13" t="s">
        <v>101</v>
      </c>
      <c r="H47" s="17" t="s">
        <v>27</v>
      </c>
      <c r="I47" s="17"/>
      <c r="J47" s="17">
        <v>46.75</v>
      </c>
    </row>
    <row r="48" ht="48" spans="5:10">
      <c r="E48" s="19" t="s">
        <v>102</v>
      </c>
      <c r="F48" s="19" t="s">
        <v>100</v>
      </c>
      <c r="G48" s="19" t="s">
        <v>103</v>
      </c>
      <c r="H48" s="20" t="s">
        <v>11</v>
      </c>
      <c r="I48" s="20"/>
      <c r="J48" s="20">
        <v>89.5</v>
      </c>
    </row>
    <row r="49" ht="96" spans="5:10">
      <c r="E49" s="13" t="s">
        <v>104</v>
      </c>
      <c r="F49" s="13" t="s">
        <v>105</v>
      </c>
      <c r="G49" s="13" t="s">
        <v>106</v>
      </c>
      <c r="H49" s="17" t="s">
        <v>11</v>
      </c>
      <c r="I49" s="17"/>
      <c r="J49" s="17">
        <v>577.34</v>
      </c>
    </row>
    <row r="50" ht="60" spans="5:12">
      <c r="E50" s="13" t="s">
        <v>107</v>
      </c>
      <c r="F50" s="13" t="s">
        <v>105</v>
      </c>
      <c r="G50" s="13" t="s">
        <v>108</v>
      </c>
      <c r="H50" s="17" t="s">
        <v>11</v>
      </c>
      <c r="I50" s="17"/>
      <c r="J50" s="17">
        <v>442.36</v>
      </c>
      <c r="K50" s="16" t="s">
        <v>109</v>
      </c>
      <c r="L50" s="16"/>
    </row>
    <row r="51" ht="36" spans="5:12">
      <c r="E51" s="13" t="s">
        <v>110</v>
      </c>
      <c r="F51" s="13" t="s">
        <v>105</v>
      </c>
      <c r="G51" s="13" t="s">
        <v>111</v>
      </c>
      <c r="H51" s="17" t="s">
        <v>11</v>
      </c>
      <c r="I51" s="17"/>
      <c r="J51" s="17">
        <v>2003.06</v>
      </c>
      <c r="K51" s="16"/>
      <c r="L51" s="16"/>
    </row>
    <row r="52" ht="36" spans="5:12">
      <c r="E52" s="13" t="s">
        <v>112</v>
      </c>
      <c r="F52" s="13" t="s">
        <v>105</v>
      </c>
      <c r="G52" s="13" t="s">
        <v>113</v>
      </c>
      <c r="H52" s="17" t="s">
        <v>11</v>
      </c>
      <c r="I52" s="17"/>
      <c r="J52" s="17">
        <v>396.58</v>
      </c>
      <c r="K52" s="16"/>
      <c r="L52" s="16"/>
    </row>
    <row r="53" ht="48" spans="3:10">
      <c r="C53" s="81" t="s">
        <v>114</v>
      </c>
      <c r="D53" s="81" t="s">
        <v>115</v>
      </c>
      <c r="E53" s="13" t="s">
        <v>116</v>
      </c>
      <c r="F53" s="13" t="s">
        <v>117</v>
      </c>
      <c r="G53" s="13" t="s">
        <v>118</v>
      </c>
      <c r="H53" s="17" t="s">
        <v>11</v>
      </c>
      <c r="I53" s="17"/>
      <c r="J53" s="17">
        <v>10.26</v>
      </c>
    </row>
    <row r="54" ht="60" spans="5:10">
      <c r="E54" s="13" t="s">
        <v>119</v>
      </c>
      <c r="F54" s="13" t="s">
        <v>120</v>
      </c>
      <c r="G54" s="13" t="s">
        <v>121</v>
      </c>
      <c r="H54" s="17" t="s">
        <v>11</v>
      </c>
      <c r="I54" s="17"/>
      <c r="J54" s="17">
        <v>83.58</v>
      </c>
    </row>
    <row r="55" ht="39" customHeight="1" spans="5:10">
      <c r="E55" s="13" t="s">
        <v>122</v>
      </c>
      <c r="F55" s="13" t="s">
        <v>120</v>
      </c>
      <c r="G55" s="13" t="s">
        <v>123</v>
      </c>
      <c r="H55" s="17" t="s">
        <v>6</v>
      </c>
      <c r="I55" s="17"/>
      <c r="J55" s="17">
        <v>23</v>
      </c>
    </row>
    <row r="56" ht="62" customHeight="1" spans="5:10">
      <c r="E56" s="13" t="s">
        <v>124</v>
      </c>
      <c r="F56" s="13" t="s">
        <v>125</v>
      </c>
      <c r="G56" s="13" t="s">
        <v>126</v>
      </c>
      <c r="H56" s="17" t="s">
        <v>11</v>
      </c>
      <c r="I56" s="17"/>
      <c r="J56" s="17">
        <v>148.41</v>
      </c>
    </row>
    <row r="57" ht="30" customHeight="1" spans="5:10">
      <c r="E57" s="13" t="s">
        <v>127</v>
      </c>
      <c r="F57" s="13"/>
      <c r="G57" s="13" t="s">
        <v>128</v>
      </c>
      <c r="H57" s="17" t="s">
        <v>27</v>
      </c>
      <c r="I57" s="17"/>
      <c r="J57" s="17">
        <v>186.9</v>
      </c>
    </row>
    <row r="58" spans="5:10">
      <c r="E58" s="13" t="s">
        <v>129</v>
      </c>
      <c r="F58" s="13"/>
      <c r="G58" s="13" t="s">
        <v>130</v>
      </c>
      <c r="H58" s="17" t="s">
        <v>11</v>
      </c>
      <c r="I58" s="17"/>
      <c r="J58" s="17">
        <v>1.4</v>
      </c>
    </row>
    <row r="59" spans="5:10">
      <c r="E59" s="13" t="s">
        <v>131</v>
      </c>
      <c r="F59" s="13"/>
      <c r="G59" s="13" t="s">
        <v>132</v>
      </c>
      <c r="H59" s="17" t="s">
        <v>27</v>
      </c>
      <c r="I59" s="17"/>
      <c r="J59" s="17">
        <v>14.4</v>
      </c>
    </row>
    <row r="60" ht="24" spans="3:10">
      <c r="C60" s="81" t="s">
        <v>133</v>
      </c>
      <c r="D60" s="81" t="s">
        <v>134</v>
      </c>
      <c r="E60" s="13" t="s">
        <v>135</v>
      </c>
      <c r="F60" s="13"/>
      <c r="G60" s="13" t="s">
        <v>136</v>
      </c>
      <c r="H60" s="17" t="s">
        <v>11</v>
      </c>
      <c r="I60" s="17"/>
      <c r="J60" s="17">
        <v>637.54</v>
      </c>
    </row>
    <row r="61" ht="95" customHeight="1" spans="5:10">
      <c r="E61" s="13" t="s">
        <v>37</v>
      </c>
      <c r="F61" s="13" t="s">
        <v>137</v>
      </c>
      <c r="G61" s="13" t="s">
        <v>138</v>
      </c>
      <c r="H61" s="17" t="s">
        <v>11</v>
      </c>
      <c r="I61" s="17"/>
      <c r="J61" s="17">
        <v>14.92</v>
      </c>
    </row>
    <row r="62" ht="63" customHeight="1" spans="5:10">
      <c r="E62" s="13" t="s">
        <v>139</v>
      </c>
      <c r="F62" s="13" t="s">
        <v>140</v>
      </c>
      <c r="G62" s="13" t="s">
        <v>141</v>
      </c>
      <c r="H62" s="17" t="s">
        <v>11</v>
      </c>
      <c r="I62" s="17"/>
      <c r="J62" s="17">
        <v>1091.56</v>
      </c>
    </row>
    <row r="63" ht="96" spans="5:10">
      <c r="E63" s="13" t="s">
        <v>142</v>
      </c>
      <c r="F63" s="13" t="s">
        <v>143</v>
      </c>
      <c r="G63" s="13" t="s">
        <v>144</v>
      </c>
      <c r="H63" s="17" t="s">
        <v>11</v>
      </c>
      <c r="I63" s="17"/>
      <c r="J63" s="17">
        <v>476.07</v>
      </c>
    </row>
    <row r="64" ht="48" spans="5:10">
      <c r="E64" s="13" t="s">
        <v>145</v>
      </c>
      <c r="F64" s="13"/>
      <c r="G64" s="13" t="s">
        <v>146</v>
      </c>
      <c r="H64" s="17" t="s">
        <v>11</v>
      </c>
      <c r="I64" s="17"/>
      <c r="J64" s="17">
        <v>1.6</v>
      </c>
    </row>
    <row r="65" ht="72" spans="4:10">
      <c r="D65" s="81" t="s">
        <v>0</v>
      </c>
      <c r="E65" s="13" t="s">
        <v>147</v>
      </c>
      <c r="F65" s="13" t="s">
        <v>148</v>
      </c>
      <c r="G65" s="13" t="s">
        <v>149</v>
      </c>
      <c r="H65" s="17" t="s">
        <v>11</v>
      </c>
      <c r="I65" s="17"/>
      <c r="J65" s="17">
        <v>411.25</v>
      </c>
    </row>
    <row r="66" spans="3:10">
      <c r="C66" s="81" t="s">
        <v>150</v>
      </c>
      <c r="D66" s="81" t="s">
        <v>151</v>
      </c>
      <c r="E66" s="13" t="s">
        <v>152</v>
      </c>
      <c r="F66" s="13" t="s">
        <v>105</v>
      </c>
      <c r="G66" s="13"/>
      <c r="H66" s="17" t="s">
        <v>11</v>
      </c>
      <c r="I66" s="17"/>
      <c r="J66" s="17">
        <v>1620.67</v>
      </c>
    </row>
    <row r="67" ht="96" spans="5:10">
      <c r="E67" s="13" t="s">
        <v>153</v>
      </c>
      <c r="F67" s="13" t="s">
        <v>105</v>
      </c>
      <c r="G67" s="13" t="s">
        <v>154</v>
      </c>
      <c r="H67" s="17" t="s">
        <v>11</v>
      </c>
      <c r="I67" s="17"/>
      <c r="J67" s="17">
        <v>4841.13</v>
      </c>
    </row>
    <row r="68" ht="96" spans="5:10">
      <c r="E68" s="13" t="s">
        <v>155</v>
      </c>
      <c r="F68" s="13" t="s">
        <v>105</v>
      </c>
      <c r="G68" s="13" t="s">
        <v>156</v>
      </c>
      <c r="H68" s="17" t="s">
        <v>11</v>
      </c>
      <c r="I68" s="17"/>
      <c r="J68" s="17">
        <v>1060.88</v>
      </c>
    </row>
    <row r="69" ht="24" spans="4:10">
      <c r="D69" s="81" t="s">
        <v>157</v>
      </c>
      <c r="E69" s="13" t="s">
        <v>158</v>
      </c>
      <c r="F69" s="13" t="s">
        <v>105</v>
      </c>
      <c r="G69" s="13" t="s">
        <v>159</v>
      </c>
      <c r="H69" s="17" t="s">
        <v>11</v>
      </c>
      <c r="I69" s="17"/>
      <c r="J69" s="17">
        <v>200</v>
      </c>
    </row>
    <row r="70" ht="24" spans="5:10">
      <c r="E70" s="13" t="s">
        <v>160</v>
      </c>
      <c r="F70" s="13" t="s">
        <v>105</v>
      </c>
      <c r="G70" s="13" t="s">
        <v>161</v>
      </c>
      <c r="H70" s="17" t="s">
        <v>11</v>
      </c>
      <c r="I70" s="17"/>
      <c r="J70" s="17">
        <v>180.89</v>
      </c>
    </row>
    <row r="71" ht="60" spans="3:10">
      <c r="C71" s="81" t="s">
        <v>162</v>
      </c>
      <c r="D71" s="81" t="s">
        <v>163</v>
      </c>
      <c r="E71" s="13" t="s">
        <v>164</v>
      </c>
      <c r="F71" s="13" t="s">
        <v>105</v>
      </c>
      <c r="G71" s="13" t="s">
        <v>165</v>
      </c>
      <c r="H71" s="17" t="s">
        <v>11</v>
      </c>
      <c r="I71" s="17"/>
      <c r="J71" s="17">
        <v>1831.86</v>
      </c>
    </row>
    <row r="72" spans="3:10">
      <c r="C72" s="81" t="s">
        <v>166</v>
      </c>
      <c r="D72" s="81" t="s">
        <v>167</v>
      </c>
      <c r="E72" s="13" t="s">
        <v>168</v>
      </c>
      <c r="F72" s="13"/>
      <c r="G72" s="13" t="s">
        <v>169</v>
      </c>
      <c r="H72" s="17" t="s">
        <v>11</v>
      </c>
      <c r="I72" s="17"/>
      <c r="J72" s="17">
        <v>789.31</v>
      </c>
    </row>
    <row r="73" spans="5:10">
      <c r="E73" s="13" t="s">
        <v>168</v>
      </c>
      <c r="F73" s="13"/>
      <c r="G73" s="13" t="s">
        <v>170</v>
      </c>
      <c r="H73" s="17" t="s">
        <v>11</v>
      </c>
      <c r="I73" s="17"/>
      <c r="J73" s="17">
        <v>1578.62</v>
      </c>
    </row>
    <row r="74" spans="5:10">
      <c r="E74" s="13" t="s">
        <v>168</v>
      </c>
      <c r="F74" s="13"/>
      <c r="G74" s="13" t="s">
        <v>171</v>
      </c>
      <c r="H74" s="17" t="s">
        <v>11</v>
      </c>
      <c r="I74" s="17"/>
      <c r="J74" s="17">
        <v>3556.97</v>
      </c>
    </row>
    <row r="75" spans="5:10">
      <c r="E75" s="13" t="s">
        <v>172</v>
      </c>
      <c r="F75" s="13"/>
      <c r="G75" s="13" t="s">
        <v>173</v>
      </c>
      <c r="H75" s="17" t="s">
        <v>11</v>
      </c>
      <c r="I75" s="17"/>
      <c r="J75" s="17">
        <v>200</v>
      </c>
    </row>
    <row r="76" spans="5:10">
      <c r="E76" s="13" t="s">
        <v>174</v>
      </c>
      <c r="F76" s="13"/>
      <c r="G76" s="13" t="s">
        <v>175</v>
      </c>
      <c r="H76" s="17" t="s">
        <v>11</v>
      </c>
      <c r="I76" s="17"/>
      <c r="J76" s="17">
        <v>3980.04</v>
      </c>
    </row>
    <row r="77" spans="5:10">
      <c r="E77" s="13" t="s">
        <v>176</v>
      </c>
      <c r="F77" s="13"/>
      <c r="G77" s="13" t="s">
        <v>177</v>
      </c>
      <c r="H77" s="17" t="s">
        <v>11</v>
      </c>
      <c r="I77" s="17"/>
      <c r="J77" s="17">
        <v>22.88</v>
      </c>
    </row>
    <row r="78" spans="5:10">
      <c r="E78" s="13" t="s">
        <v>178</v>
      </c>
      <c r="F78" s="13"/>
      <c r="G78" s="13" t="s">
        <v>179</v>
      </c>
      <c r="H78" s="17" t="s">
        <v>11</v>
      </c>
      <c r="I78" s="17"/>
      <c r="J78" s="17">
        <v>225.33</v>
      </c>
    </row>
    <row r="79" spans="5:10">
      <c r="E79" s="13" t="s">
        <v>180</v>
      </c>
      <c r="F79" s="13"/>
      <c r="G79" s="13" t="s">
        <v>181</v>
      </c>
      <c r="H79" s="17" t="s">
        <v>11</v>
      </c>
      <c r="I79" s="17"/>
      <c r="J79" s="17">
        <v>55.07</v>
      </c>
    </row>
    <row r="80" ht="24" spans="5:10">
      <c r="E80" s="13" t="s">
        <v>182</v>
      </c>
      <c r="F80" s="13"/>
      <c r="G80" s="13" t="s">
        <v>183</v>
      </c>
      <c r="H80" s="17" t="s">
        <v>11</v>
      </c>
      <c r="I80" s="17"/>
      <c r="J80" s="17">
        <v>71.97</v>
      </c>
    </row>
    <row r="81" spans="5:10">
      <c r="E81" s="13" t="s">
        <v>184</v>
      </c>
      <c r="F81" s="13"/>
      <c r="G81" s="13" t="s">
        <v>185</v>
      </c>
      <c r="H81" s="17" t="s">
        <v>11</v>
      </c>
      <c r="I81" s="17"/>
      <c r="J81" s="17">
        <v>91.17</v>
      </c>
    </row>
    <row r="82" ht="48" spans="5:10">
      <c r="E82" s="13" t="s">
        <v>186</v>
      </c>
      <c r="F82" s="13"/>
      <c r="G82" s="13" t="s">
        <v>187</v>
      </c>
      <c r="H82" s="14" t="s">
        <v>3</v>
      </c>
      <c r="I82" s="15"/>
      <c r="J82" s="17">
        <v>15</v>
      </c>
    </row>
    <row r="83" spans="5:10">
      <c r="E83" s="13" t="s">
        <v>188</v>
      </c>
      <c r="F83" s="13"/>
      <c r="G83" s="13" t="s">
        <v>189</v>
      </c>
      <c r="H83" s="14" t="s">
        <v>190</v>
      </c>
      <c r="I83" s="15"/>
      <c r="J83" s="17">
        <v>1</v>
      </c>
    </row>
    <row r="84" ht="48" spans="5:10">
      <c r="E84" s="13" t="s">
        <v>191</v>
      </c>
      <c r="F84" s="13"/>
      <c r="G84" s="13" t="s">
        <v>192</v>
      </c>
      <c r="H84" s="14"/>
      <c r="I84" s="15"/>
      <c r="J84" s="17"/>
    </row>
    <row r="85" ht="48" spans="5:10">
      <c r="E85" s="13" t="s">
        <v>193</v>
      </c>
      <c r="F85" s="13"/>
      <c r="G85" s="13" t="s">
        <v>194</v>
      </c>
      <c r="H85" s="14"/>
      <c r="I85" s="15"/>
      <c r="J85" s="17"/>
    </row>
  </sheetData>
  <mergeCells count="79">
    <mergeCell ref="H4:I4"/>
    <mergeCell ref="H5:I5"/>
    <mergeCell ref="H6:I6"/>
    <mergeCell ref="H7:I7"/>
    <mergeCell ref="H8:I8"/>
    <mergeCell ref="H9:I9"/>
    <mergeCell ref="H10:I10"/>
    <mergeCell ref="H11:I11"/>
    <mergeCell ref="H12:I12"/>
    <mergeCell ref="H13:I13"/>
    <mergeCell ref="H14:I14"/>
    <mergeCell ref="H15:I15"/>
    <mergeCell ref="H16:I16"/>
    <mergeCell ref="H18:I18"/>
    <mergeCell ref="H20:I20"/>
    <mergeCell ref="K20:L20"/>
    <mergeCell ref="H21:I21"/>
    <mergeCell ref="K21:L21"/>
    <mergeCell ref="H22:I22"/>
    <mergeCell ref="H23:I23"/>
    <mergeCell ref="H24:I24"/>
    <mergeCell ref="H25:I25"/>
    <mergeCell ref="H26:I26"/>
    <mergeCell ref="H27:I27"/>
    <mergeCell ref="H28:I28"/>
    <mergeCell ref="H29:I29"/>
    <mergeCell ref="H30:I30"/>
    <mergeCell ref="H31:I31"/>
    <mergeCell ref="H32:I32"/>
    <mergeCell ref="H33:I33"/>
    <mergeCell ref="H34:I34"/>
    <mergeCell ref="K34:L34"/>
    <mergeCell ref="H35:I35"/>
    <mergeCell ref="H36:I36"/>
    <mergeCell ref="K36:L36"/>
    <mergeCell ref="H43:I43"/>
    <mergeCell ref="H44:I44"/>
    <mergeCell ref="H45:I45"/>
    <mergeCell ref="H46:I46"/>
    <mergeCell ref="H47:I47"/>
    <mergeCell ref="H48:I48"/>
    <mergeCell ref="H49:I49"/>
    <mergeCell ref="H50:I50"/>
    <mergeCell ref="K50:L50"/>
    <mergeCell ref="H51:I51"/>
    <mergeCell ref="K51:L51"/>
    <mergeCell ref="H52:I52"/>
    <mergeCell ref="K52:L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
  <sheetViews>
    <sheetView showGridLines="0" tabSelected="1" workbookViewId="0">
      <pane ySplit="5" topLeftCell="A65" activePane="bottomLeft" state="frozen"/>
      <selection/>
      <selection pane="bottomLeft" activeCell="F80" sqref="F80"/>
    </sheetView>
  </sheetViews>
  <sheetFormatPr defaultColWidth="9" defaultRowHeight="12"/>
  <cols>
    <col min="1" max="1" width="9.87619047619048" style="112" customWidth="1"/>
    <col min="2" max="2" width="9.14285714285714" style="112" customWidth="1"/>
    <col min="3" max="3" width="11.2857142857143" style="113" customWidth="1"/>
    <col min="4" max="4" width="18.5714285714286" style="112" customWidth="1"/>
    <col min="5" max="5" width="29.6285714285714" style="112" customWidth="1"/>
    <col min="6" max="6" width="34" style="112" customWidth="1"/>
    <col min="7" max="7" width="2.5047619047619" style="112" customWidth="1"/>
    <col min="8" max="8" width="3.5047619047619" style="112" customWidth="1"/>
    <col min="9" max="9" width="10.3714285714286" style="112" customWidth="1"/>
    <col min="10" max="10" width="6.37142857142857" style="114" customWidth="1"/>
    <col min="11" max="11" width="6" style="114" customWidth="1"/>
    <col min="12" max="12" width="12.5047619047619" style="115" customWidth="1"/>
    <col min="13" max="13" width="14.1047619047619" style="114" customWidth="1"/>
    <col min="14" max="14" width="9" style="112"/>
    <col min="15" max="15" width="12.8571428571429" style="112"/>
    <col min="16" max="16384" width="9" style="112"/>
  </cols>
  <sheetData>
    <row r="1" s="110" customFormat="1" ht="25.5" spans="1:13">
      <c r="A1" s="8" t="s">
        <v>195</v>
      </c>
      <c r="B1" s="8"/>
      <c r="C1" s="8"/>
      <c r="D1" s="8"/>
      <c r="E1" s="8"/>
      <c r="F1" s="8"/>
      <c r="G1" s="8"/>
      <c r="H1" s="8"/>
      <c r="I1" s="8"/>
      <c r="J1" s="8"/>
      <c r="K1" s="8"/>
      <c r="L1" s="8"/>
      <c r="M1" s="8"/>
    </row>
    <row r="2" s="110" customFormat="1" ht="38" customHeight="1" spans="1:13">
      <c r="A2" s="9" t="s">
        <v>196</v>
      </c>
      <c r="B2" s="9"/>
      <c r="C2" s="82"/>
      <c r="D2" s="9"/>
      <c r="E2" s="9"/>
      <c r="F2" s="9"/>
      <c r="G2" s="9"/>
      <c r="H2" s="9" t="s">
        <v>197</v>
      </c>
      <c r="I2" s="9"/>
      <c r="J2" s="123"/>
      <c r="K2" s="97" t="s">
        <v>198</v>
      </c>
      <c r="L2" s="97"/>
      <c r="M2" s="97"/>
    </row>
    <row r="3" spans="1:13">
      <c r="A3" s="83" t="s">
        <v>199</v>
      </c>
      <c r="B3" s="10" t="s">
        <v>200</v>
      </c>
      <c r="C3" s="10" t="s">
        <v>201</v>
      </c>
      <c r="D3" s="37" t="s">
        <v>202</v>
      </c>
      <c r="E3" s="10" t="s">
        <v>203</v>
      </c>
      <c r="F3" s="10" t="s">
        <v>204</v>
      </c>
      <c r="G3" s="10" t="s">
        <v>205</v>
      </c>
      <c r="H3" s="10"/>
      <c r="I3" s="10" t="s">
        <v>206</v>
      </c>
      <c r="J3" s="10" t="s">
        <v>207</v>
      </c>
      <c r="K3" s="10"/>
      <c r="L3" s="10"/>
      <c r="M3" s="10" t="s">
        <v>208</v>
      </c>
    </row>
    <row r="4" spans="1:13">
      <c r="A4" s="83"/>
      <c r="B4" s="10"/>
      <c r="C4" s="10"/>
      <c r="D4" s="37"/>
      <c r="E4" s="10"/>
      <c r="F4" s="10"/>
      <c r="G4" s="10"/>
      <c r="H4" s="10"/>
      <c r="I4" s="10"/>
      <c r="J4" s="10" t="s">
        <v>209</v>
      </c>
      <c r="K4" s="10"/>
      <c r="L4" s="10" t="s">
        <v>210</v>
      </c>
      <c r="M4" s="10"/>
    </row>
    <row r="5" spans="1:13">
      <c r="A5" s="83"/>
      <c r="B5" s="10"/>
      <c r="C5" s="10"/>
      <c r="D5" s="37"/>
      <c r="E5" s="10"/>
      <c r="F5" s="10"/>
      <c r="G5" s="10"/>
      <c r="H5" s="10"/>
      <c r="I5" s="10"/>
      <c r="J5" s="10"/>
      <c r="K5" s="10"/>
      <c r="L5" s="10"/>
      <c r="M5" s="10"/>
    </row>
    <row r="6" ht="96" spans="1:13">
      <c r="A6" s="116">
        <v>1</v>
      </c>
      <c r="B6" s="117" t="s">
        <v>15</v>
      </c>
      <c r="C6" s="117" t="s">
        <v>16</v>
      </c>
      <c r="D6" s="53" t="s">
        <v>1</v>
      </c>
      <c r="E6" s="13"/>
      <c r="F6" s="13" t="s">
        <v>211</v>
      </c>
      <c r="G6" s="17" t="s">
        <v>3</v>
      </c>
      <c r="H6" s="17"/>
      <c r="I6" s="17">
        <v>99.44</v>
      </c>
      <c r="J6" s="70"/>
      <c r="K6" s="70"/>
      <c r="L6" s="17"/>
      <c r="M6" s="124"/>
    </row>
    <row r="7" ht="24" spans="1:13">
      <c r="A7" s="116">
        <v>2</v>
      </c>
      <c r="B7" s="118"/>
      <c r="C7" s="118"/>
      <c r="D7" s="53" t="s">
        <v>4</v>
      </c>
      <c r="E7" s="13"/>
      <c r="F7" s="13" t="s">
        <v>212</v>
      </c>
      <c r="G7" s="17" t="s">
        <v>6</v>
      </c>
      <c r="H7" s="17"/>
      <c r="I7" s="17">
        <v>6</v>
      </c>
      <c r="J7" s="17"/>
      <c r="K7" s="17"/>
      <c r="L7" s="17"/>
      <c r="M7" s="125"/>
    </row>
    <row r="8" ht="84" spans="1:13">
      <c r="A8" s="116">
        <v>3</v>
      </c>
      <c r="B8" s="118"/>
      <c r="C8" s="118"/>
      <c r="D8" s="53" t="s">
        <v>7</v>
      </c>
      <c r="E8" s="13"/>
      <c r="F8" s="13" t="s">
        <v>213</v>
      </c>
      <c r="G8" s="17" t="s">
        <v>3</v>
      </c>
      <c r="H8" s="17"/>
      <c r="I8" s="17">
        <v>20.27</v>
      </c>
      <c r="J8" s="17"/>
      <c r="K8" s="17"/>
      <c r="L8" s="17"/>
      <c r="M8" s="125"/>
    </row>
    <row r="9" ht="48" spans="1:13">
      <c r="A9" s="116">
        <v>4</v>
      </c>
      <c r="B9" s="118"/>
      <c r="C9" s="118"/>
      <c r="D9" s="53" t="s">
        <v>214</v>
      </c>
      <c r="E9" s="13" t="s">
        <v>25</v>
      </c>
      <c r="F9" s="13" t="s">
        <v>215</v>
      </c>
      <c r="G9" s="17" t="s">
        <v>27</v>
      </c>
      <c r="H9" s="17"/>
      <c r="I9" s="17">
        <v>125</v>
      </c>
      <c r="J9" s="14"/>
      <c r="K9" s="15"/>
      <c r="L9" s="17"/>
      <c r="M9" s="125"/>
    </row>
    <row r="10" ht="24" spans="1:13">
      <c r="A10" s="116">
        <v>5</v>
      </c>
      <c r="B10" s="118"/>
      <c r="C10" s="118"/>
      <c r="D10" s="53" t="s">
        <v>9</v>
      </c>
      <c r="E10" s="13"/>
      <c r="F10" s="13" t="s">
        <v>10</v>
      </c>
      <c r="G10" s="17" t="s">
        <v>11</v>
      </c>
      <c r="H10" s="17"/>
      <c r="I10" s="17">
        <v>100</v>
      </c>
      <c r="J10" s="17"/>
      <c r="K10" s="17"/>
      <c r="L10" s="17"/>
      <c r="M10" s="125"/>
    </row>
    <row r="11" spans="1:13">
      <c r="A11" s="116">
        <v>6</v>
      </c>
      <c r="B11" s="118"/>
      <c r="C11" s="118"/>
      <c r="D11" s="53" t="s">
        <v>12</v>
      </c>
      <c r="E11" s="13"/>
      <c r="F11" s="13" t="s">
        <v>13</v>
      </c>
      <c r="G11" s="17" t="s">
        <v>14</v>
      </c>
      <c r="H11" s="17"/>
      <c r="I11" s="17">
        <v>75</v>
      </c>
      <c r="J11" s="17"/>
      <c r="K11" s="17"/>
      <c r="L11" s="17"/>
      <c r="M11" s="125"/>
    </row>
    <row r="12" s="111" customFormat="1" ht="36" spans="1:13">
      <c r="A12" s="116">
        <v>7</v>
      </c>
      <c r="B12" s="118"/>
      <c r="C12" s="118"/>
      <c r="D12" s="53" t="s">
        <v>18</v>
      </c>
      <c r="E12" s="13"/>
      <c r="F12" s="13" t="s">
        <v>216</v>
      </c>
      <c r="G12" s="17" t="s">
        <v>27</v>
      </c>
      <c r="H12" s="17"/>
      <c r="I12" s="17">
        <v>110</v>
      </c>
      <c r="J12" s="17"/>
      <c r="K12" s="17"/>
      <c r="L12" s="17"/>
      <c r="M12" s="126"/>
    </row>
    <row r="13" s="111" customFormat="1" ht="24" spans="1:13">
      <c r="A13" s="116">
        <v>8</v>
      </c>
      <c r="B13" s="118"/>
      <c r="C13" s="119"/>
      <c r="D13" s="53" t="s">
        <v>30</v>
      </c>
      <c r="E13" s="13"/>
      <c r="F13" s="19" t="s">
        <v>217</v>
      </c>
      <c r="G13" s="20" t="s">
        <v>11</v>
      </c>
      <c r="H13" s="20"/>
      <c r="I13" s="20">
        <v>120.3</v>
      </c>
      <c r="J13" s="20"/>
      <c r="K13" s="20"/>
      <c r="L13" s="20"/>
      <c r="M13" s="126"/>
    </row>
    <row r="14" s="111" customFormat="1" ht="48" spans="1:13">
      <c r="A14" s="116">
        <v>9</v>
      </c>
      <c r="B14" s="118"/>
      <c r="C14" s="117" t="s">
        <v>32</v>
      </c>
      <c r="D14" s="53" t="s">
        <v>218</v>
      </c>
      <c r="E14" s="13"/>
      <c r="F14" s="13" t="s">
        <v>219</v>
      </c>
      <c r="G14" s="17" t="s">
        <v>11</v>
      </c>
      <c r="H14" s="17"/>
      <c r="I14" s="17">
        <v>256.01</v>
      </c>
      <c r="J14" s="17"/>
      <c r="K14" s="17"/>
      <c r="L14" s="17"/>
      <c r="M14" s="127"/>
    </row>
    <row r="15" s="111" customFormat="1" ht="24" spans="1:13">
      <c r="A15" s="116">
        <v>10</v>
      </c>
      <c r="B15" s="118"/>
      <c r="C15" s="119"/>
      <c r="D15" s="53" t="s">
        <v>220</v>
      </c>
      <c r="E15" s="13"/>
      <c r="F15" s="13" t="s">
        <v>221</v>
      </c>
      <c r="G15" s="14" t="s">
        <v>83</v>
      </c>
      <c r="H15" s="15"/>
      <c r="I15" s="17">
        <v>27</v>
      </c>
      <c r="J15" s="14"/>
      <c r="K15" s="15"/>
      <c r="L15" s="17"/>
      <c r="M15" s="126"/>
    </row>
    <row r="16" s="111" customFormat="1" ht="96" spans="1:13">
      <c r="A16" s="116">
        <v>11</v>
      </c>
      <c r="B16" s="118"/>
      <c r="C16" s="117" t="s">
        <v>40</v>
      </c>
      <c r="D16" s="53" t="s">
        <v>222</v>
      </c>
      <c r="E16" s="13"/>
      <c r="F16" s="13" t="s">
        <v>223</v>
      </c>
      <c r="G16" s="17" t="s">
        <v>3</v>
      </c>
      <c r="H16" s="17"/>
      <c r="I16" s="17">
        <v>183.9</v>
      </c>
      <c r="J16" s="14"/>
      <c r="K16" s="15"/>
      <c r="L16" s="17"/>
      <c r="M16" s="126"/>
    </row>
    <row r="17" s="111" customFormat="1" ht="36" spans="1:13">
      <c r="A17" s="116">
        <v>12</v>
      </c>
      <c r="B17" s="118"/>
      <c r="C17" s="118"/>
      <c r="D17" s="53" t="s">
        <v>224</v>
      </c>
      <c r="E17" s="13"/>
      <c r="F17" s="13" t="s">
        <v>225</v>
      </c>
      <c r="G17" s="17" t="s">
        <v>3</v>
      </c>
      <c r="H17" s="17"/>
      <c r="I17" s="17">
        <v>14.18</v>
      </c>
      <c r="J17" s="14"/>
      <c r="K17" s="15"/>
      <c r="L17" s="17"/>
      <c r="M17" s="126"/>
    </row>
    <row r="18" ht="36" spans="1:13">
      <c r="A18" s="116">
        <v>13</v>
      </c>
      <c r="B18" s="118"/>
      <c r="C18" s="117" t="s">
        <v>36</v>
      </c>
      <c r="D18" s="53" t="s">
        <v>226</v>
      </c>
      <c r="E18" s="13"/>
      <c r="F18" s="13" t="s">
        <v>227</v>
      </c>
      <c r="G18" s="17" t="s">
        <v>11</v>
      </c>
      <c r="H18" s="17"/>
      <c r="I18" s="17">
        <v>14.92</v>
      </c>
      <c r="J18" s="17"/>
      <c r="K18" s="17"/>
      <c r="L18" s="17"/>
      <c r="M18" s="125"/>
    </row>
    <row r="19" ht="108" spans="1:13">
      <c r="A19" s="116">
        <v>14</v>
      </c>
      <c r="B19" s="118"/>
      <c r="C19" s="118"/>
      <c r="D19" s="19" t="s">
        <v>228</v>
      </c>
      <c r="E19" s="19"/>
      <c r="F19" s="19" t="s">
        <v>229</v>
      </c>
      <c r="G19" s="20" t="s">
        <v>11</v>
      </c>
      <c r="H19" s="20"/>
      <c r="I19" s="20">
        <v>3180.2</v>
      </c>
      <c r="J19" s="14"/>
      <c r="K19" s="15"/>
      <c r="L19" s="17"/>
      <c r="M19" s="128"/>
    </row>
    <row r="20" ht="168" spans="1:13">
      <c r="A20" s="116">
        <v>15</v>
      </c>
      <c r="B20" s="118"/>
      <c r="C20" s="117" t="s">
        <v>45</v>
      </c>
      <c r="D20" s="53" t="s">
        <v>46</v>
      </c>
      <c r="E20" s="13" t="s">
        <v>230</v>
      </c>
      <c r="F20" s="13" t="s">
        <v>231</v>
      </c>
      <c r="G20" s="17" t="s">
        <v>11</v>
      </c>
      <c r="H20" s="17"/>
      <c r="I20" s="17">
        <v>411.25</v>
      </c>
      <c r="J20" s="17"/>
      <c r="K20" s="17"/>
      <c r="L20" s="14"/>
      <c r="M20" s="129"/>
    </row>
    <row r="21" ht="72" spans="1:13">
      <c r="A21" s="116">
        <v>16</v>
      </c>
      <c r="B21" s="118"/>
      <c r="C21" s="118"/>
      <c r="D21" s="53" t="s">
        <v>49</v>
      </c>
      <c r="E21" s="13" t="s">
        <v>232</v>
      </c>
      <c r="F21" s="13" t="s">
        <v>51</v>
      </c>
      <c r="G21" s="17" t="s">
        <v>11</v>
      </c>
      <c r="H21" s="17"/>
      <c r="I21" s="17">
        <v>108.71</v>
      </c>
      <c r="J21" s="17"/>
      <c r="K21" s="17"/>
      <c r="L21" s="14"/>
      <c r="M21" s="129"/>
    </row>
    <row r="22" s="111" customFormat="1" ht="96" spans="1:13">
      <c r="A22" s="116">
        <v>17</v>
      </c>
      <c r="B22" s="118"/>
      <c r="C22" s="119"/>
      <c r="D22" s="53" t="s">
        <v>52</v>
      </c>
      <c r="E22" s="13" t="s">
        <v>233</v>
      </c>
      <c r="F22" s="13" t="s">
        <v>234</v>
      </c>
      <c r="G22" s="17" t="s">
        <v>11</v>
      </c>
      <c r="H22" s="17"/>
      <c r="I22" s="17">
        <v>38.41</v>
      </c>
      <c r="J22" s="17"/>
      <c r="K22" s="17"/>
      <c r="L22" s="14"/>
      <c r="M22" s="129"/>
    </row>
    <row r="23" s="111" customFormat="1" ht="72" spans="1:13">
      <c r="A23" s="116">
        <v>18</v>
      </c>
      <c r="B23" s="118"/>
      <c r="C23" s="117" t="s">
        <v>55</v>
      </c>
      <c r="D23" s="53" t="s">
        <v>56</v>
      </c>
      <c r="E23" s="13" t="s">
        <v>235</v>
      </c>
      <c r="F23" s="13" t="s">
        <v>236</v>
      </c>
      <c r="G23" s="17" t="s">
        <v>11</v>
      </c>
      <c r="H23" s="17"/>
      <c r="I23" s="17">
        <v>1092.09</v>
      </c>
      <c r="J23" s="17"/>
      <c r="K23" s="17"/>
      <c r="L23" s="17"/>
      <c r="M23" s="127"/>
    </row>
    <row r="24" s="111" customFormat="1" ht="36" spans="1:13">
      <c r="A24" s="116">
        <v>19</v>
      </c>
      <c r="B24" s="118"/>
      <c r="C24" s="119"/>
      <c r="D24" s="53" t="s">
        <v>59</v>
      </c>
      <c r="E24" s="13" t="s">
        <v>237</v>
      </c>
      <c r="F24" s="13" t="s">
        <v>238</v>
      </c>
      <c r="G24" s="17" t="s">
        <v>11</v>
      </c>
      <c r="H24" s="17"/>
      <c r="I24" s="17">
        <v>13.81</v>
      </c>
      <c r="J24" s="17"/>
      <c r="K24" s="17"/>
      <c r="L24" s="17"/>
      <c r="M24" s="126"/>
    </row>
    <row r="25" s="111" customFormat="1" ht="108" spans="1:13">
      <c r="A25" s="116">
        <v>20</v>
      </c>
      <c r="B25" s="118"/>
      <c r="C25" s="117" t="s">
        <v>62</v>
      </c>
      <c r="D25" s="53" t="s">
        <v>63</v>
      </c>
      <c r="E25" s="13" t="s">
        <v>239</v>
      </c>
      <c r="F25" s="13" t="s">
        <v>240</v>
      </c>
      <c r="G25" s="17" t="s">
        <v>11</v>
      </c>
      <c r="H25" s="17"/>
      <c r="I25" s="17">
        <v>58.11</v>
      </c>
      <c r="J25" s="17"/>
      <c r="K25" s="17"/>
      <c r="L25" s="17"/>
      <c r="M25" s="126"/>
    </row>
    <row r="26" s="111" customFormat="1" ht="48" spans="1:13">
      <c r="A26" s="116">
        <v>21</v>
      </c>
      <c r="B26" s="118"/>
      <c r="C26" s="118"/>
      <c r="D26" s="53" t="s">
        <v>66</v>
      </c>
      <c r="E26" s="13" t="s">
        <v>239</v>
      </c>
      <c r="F26" s="13" t="s">
        <v>241</v>
      </c>
      <c r="G26" s="17" t="s">
        <v>11</v>
      </c>
      <c r="H26" s="17"/>
      <c r="I26" s="17">
        <v>32.4</v>
      </c>
      <c r="J26" s="17"/>
      <c r="K26" s="17"/>
      <c r="L26" s="17"/>
      <c r="M26" s="126"/>
    </row>
    <row r="27" s="111" customFormat="1" ht="96" spans="1:13">
      <c r="A27" s="116">
        <v>22</v>
      </c>
      <c r="B27" s="118"/>
      <c r="C27" s="119"/>
      <c r="D27" s="53" t="s">
        <v>59</v>
      </c>
      <c r="E27" s="13" t="s">
        <v>239</v>
      </c>
      <c r="F27" s="13" t="s">
        <v>242</v>
      </c>
      <c r="G27" s="17" t="s">
        <v>11</v>
      </c>
      <c r="H27" s="17"/>
      <c r="I27" s="17">
        <v>13.86</v>
      </c>
      <c r="J27" s="17"/>
      <c r="K27" s="17"/>
      <c r="L27" s="17"/>
      <c r="M27" s="126"/>
    </row>
    <row r="28" s="111" customFormat="1" ht="84.75" spans="1:13">
      <c r="A28" s="116">
        <v>23</v>
      </c>
      <c r="B28" s="118"/>
      <c r="C28" s="117" t="s">
        <v>70</v>
      </c>
      <c r="D28" s="53" t="s">
        <v>71</v>
      </c>
      <c r="E28" s="13"/>
      <c r="F28" s="13" t="s">
        <v>243</v>
      </c>
      <c r="G28" s="17" t="s">
        <v>11</v>
      </c>
      <c r="H28" s="17"/>
      <c r="I28" s="17">
        <v>1620.67</v>
      </c>
      <c r="J28" s="17"/>
      <c r="K28" s="17"/>
      <c r="L28" s="17"/>
      <c r="M28" s="127"/>
    </row>
    <row r="29" s="111" customFormat="1" ht="60" spans="1:13">
      <c r="A29" s="116">
        <v>24</v>
      </c>
      <c r="B29" s="118"/>
      <c r="C29" s="118"/>
      <c r="D29" s="53" t="s">
        <v>71</v>
      </c>
      <c r="E29" s="13"/>
      <c r="F29" s="13" t="s">
        <v>244</v>
      </c>
      <c r="G29" s="17" t="s">
        <v>11</v>
      </c>
      <c r="H29" s="17"/>
      <c r="I29" s="17">
        <v>193.01</v>
      </c>
      <c r="J29" s="17"/>
      <c r="K29" s="17"/>
      <c r="L29" s="17"/>
      <c r="M29" s="126"/>
    </row>
    <row r="30" s="111" customFormat="1" ht="60" spans="1:13">
      <c r="A30" s="116">
        <v>25</v>
      </c>
      <c r="B30" s="118"/>
      <c r="C30" s="119"/>
      <c r="D30" s="53" t="s">
        <v>71</v>
      </c>
      <c r="E30" s="13"/>
      <c r="F30" s="13" t="s">
        <v>245</v>
      </c>
      <c r="G30" s="17" t="s">
        <v>11</v>
      </c>
      <c r="H30" s="17"/>
      <c r="I30" s="17">
        <v>211.56</v>
      </c>
      <c r="J30" s="17"/>
      <c r="K30" s="17"/>
      <c r="L30" s="17"/>
      <c r="M30" s="126"/>
    </row>
    <row r="31" s="111" customFormat="1" ht="36" spans="1:13">
      <c r="A31" s="116">
        <v>26</v>
      </c>
      <c r="B31" s="118"/>
      <c r="C31" s="120" t="s">
        <v>76</v>
      </c>
      <c r="D31" s="53" t="s">
        <v>71</v>
      </c>
      <c r="E31" s="13"/>
      <c r="F31" s="13" t="s">
        <v>246</v>
      </c>
      <c r="G31" s="17" t="s">
        <v>11</v>
      </c>
      <c r="H31" s="17"/>
      <c r="I31" s="17">
        <v>100</v>
      </c>
      <c r="J31" s="17"/>
      <c r="K31" s="17"/>
      <c r="L31" s="17"/>
      <c r="M31" s="126"/>
    </row>
    <row r="32" s="111" customFormat="1" ht="144" spans="1:13">
      <c r="A32" s="116">
        <v>27</v>
      </c>
      <c r="B32" s="118"/>
      <c r="C32" s="120" t="s">
        <v>78</v>
      </c>
      <c r="D32" s="53" t="s">
        <v>79</v>
      </c>
      <c r="E32" s="13" t="s">
        <v>247</v>
      </c>
      <c r="F32" s="13" t="s">
        <v>248</v>
      </c>
      <c r="G32" s="17" t="s">
        <v>27</v>
      </c>
      <c r="H32" s="17"/>
      <c r="I32" s="17">
        <f>39+68</f>
        <v>107</v>
      </c>
      <c r="J32" s="17"/>
      <c r="K32" s="17"/>
      <c r="L32" s="17"/>
      <c r="M32" s="126"/>
    </row>
    <row r="33" s="111" customFormat="1" ht="60" spans="1:13">
      <c r="A33" s="116">
        <v>28</v>
      </c>
      <c r="B33" s="118"/>
      <c r="C33" s="120"/>
      <c r="D33" s="53" t="s">
        <v>81</v>
      </c>
      <c r="E33" s="13"/>
      <c r="F33" s="13" t="s">
        <v>249</v>
      </c>
      <c r="G33" s="14" t="s">
        <v>83</v>
      </c>
      <c r="H33" s="15"/>
      <c r="I33" s="17">
        <f>84+40</f>
        <v>124</v>
      </c>
      <c r="J33" s="17"/>
      <c r="K33" s="17"/>
      <c r="L33" s="17"/>
      <c r="M33" s="126"/>
    </row>
    <row r="34" s="111" customFormat="1" ht="24" spans="1:13">
      <c r="A34" s="116">
        <v>29</v>
      </c>
      <c r="B34" s="118"/>
      <c r="C34" s="120"/>
      <c r="D34" s="53" t="s">
        <v>84</v>
      </c>
      <c r="E34" s="13"/>
      <c r="F34" s="13" t="s">
        <v>85</v>
      </c>
      <c r="G34" s="17" t="s">
        <v>3</v>
      </c>
      <c r="H34" s="17"/>
      <c r="I34" s="17">
        <v>2</v>
      </c>
      <c r="J34" s="17"/>
      <c r="K34" s="17"/>
      <c r="L34" s="17"/>
      <c r="M34" s="126"/>
    </row>
    <row r="35" s="111" customFormat="1" ht="36" spans="1:13">
      <c r="A35" s="116">
        <v>30</v>
      </c>
      <c r="B35" s="118"/>
      <c r="C35" s="117" t="s">
        <v>250</v>
      </c>
      <c r="D35" s="53" t="s">
        <v>251</v>
      </c>
      <c r="E35" s="13" t="s">
        <v>252</v>
      </c>
      <c r="F35" s="19" t="s">
        <v>253</v>
      </c>
      <c r="G35" s="14" t="s">
        <v>254</v>
      </c>
      <c r="H35" s="15"/>
      <c r="I35" s="17">
        <v>12</v>
      </c>
      <c r="J35" s="14"/>
      <c r="K35" s="15"/>
      <c r="L35" s="17"/>
      <c r="M35" s="126"/>
    </row>
    <row r="36" ht="60" spans="1:13">
      <c r="A36" s="116">
        <v>31</v>
      </c>
      <c r="B36" s="117" t="s">
        <v>255</v>
      </c>
      <c r="C36" s="117" t="s">
        <v>87</v>
      </c>
      <c r="D36" s="53" t="s">
        <v>88</v>
      </c>
      <c r="E36" s="13"/>
      <c r="F36" s="13" t="s">
        <v>256</v>
      </c>
      <c r="G36" s="17" t="s">
        <v>90</v>
      </c>
      <c r="H36" s="17"/>
      <c r="I36" s="17">
        <v>0.233</v>
      </c>
      <c r="J36" s="17"/>
      <c r="K36" s="17"/>
      <c r="L36" s="17"/>
      <c r="M36" s="125"/>
    </row>
    <row r="37" ht="48" spans="1:13">
      <c r="A37" s="116">
        <v>32</v>
      </c>
      <c r="B37" s="118"/>
      <c r="C37" s="118"/>
      <c r="D37" s="53" t="s">
        <v>91</v>
      </c>
      <c r="E37" s="13"/>
      <c r="F37" s="13" t="s">
        <v>257</v>
      </c>
      <c r="G37" s="17" t="s">
        <v>3</v>
      </c>
      <c r="H37" s="17"/>
      <c r="I37" s="17">
        <v>1.79</v>
      </c>
      <c r="J37" s="14"/>
      <c r="K37" s="15"/>
      <c r="L37" s="17"/>
      <c r="M37" s="125"/>
    </row>
    <row r="38" ht="48" spans="1:13">
      <c r="A38" s="116">
        <v>33</v>
      </c>
      <c r="B38" s="118"/>
      <c r="C38" s="118"/>
      <c r="D38" s="53" t="s">
        <v>93</v>
      </c>
      <c r="E38" s="13"/>
      <c r="F38" s="13" t="s">
        <v>258</v>
      </c>
      <c r="G38" s="17" t="s">
        <v>90</v>
      </c>
      <c r="H38" s="17"/>
      <c r="I38" s="17">
        <v>0.088</v>
      </c>
      <c r="J38" s="17"/>
      <c r="K38" s="17"/>
      <c r="L38" s="17"/>
      <c r="M38" s="125"/>
    </row>
    <row r="39" ht="36" spans="1:13">
      <c r="A39" s="116">
        <v>34</v>
      </c>
      <c r="B39" s="119"/>
      <c r="C39" s="119"/>
      <c r="D39" s="53" t="s">
        <v>95</v>
      </c>
      <c r="E39" s="13"/>
      <c r="F39" s="13" t="s">
        <v>259</v>
      </c>
      <c r="G39" s="17" t="s">
        <v>11</v>
      </c>
      <c r="H39" s="17"/>
      <c r="I39" s="17">
        <v>14.92</v>
      </c>
      <c r="J39" s="17"/>
      <c r="K39" s="17"/>
      <c r="L39" s="17"/>
      <c r="M39" s="125"/>
    </row>
    <row r="40" s="111" customFormat="1" ht="48" spans="1:13">
      <c r="A40" s="116">
        <v>35</v>
      </c>
      <c r="B40" s="117" t="s">
        <v>97</v>
      </c>
      <c r="C40" s="117" t="s">
        <v>98</v>
      </c>
      <c r="D40" s="53" t="s">
        <v>99</v>
      </c>
      <c r="E40" s="13" t="s">
        <v>100</v>
      </c>
      <c r="F40" s="13" t="s">
        <v>260</v>
      </c>
      <c r="G40" s="17" t="s">
        <v>27</v>
      </c>
      <c r="H40" s="17"/>
      <c r="I40" s="17">
        <v>46.75</v>
      </c>
      <c r="J40" s="20"/>
      <c r="K40" s="20"/>
      <c r="L40" s="17"/>
      <c r="M40" s="56"/>
    </row>
    <row r="41" ht="40" customHeight="1" spans="1:13">
      <c r="A41" s="116">
        <v>36</v>
      </c>
      <c r="B41" s="118"/>
      <c r="C41" s="118"/>
      <c r="D41" s="121" t="s">
        <v>102</v>
      </c>
      <c r="E41" s="19" t="s">
        <v>100</v>
      </c>
      <c r="F41" s="19" t="s">
        <v>261</v>
      </c>
      <c r="G41" s="20" t="s">
        <v>11</v>
      </c>
      <c r="H41" s="20"/>
      <c r="I41" s="20">
        <v>89.5</v>
      </c>
      <c r="J41" s="17"/>
      <c r="K41" s="17"/>
      <c r="L41" s="17"/>
      <c r="M41" s="125"/>
    </row>
    <row r="42" ht="108" spans="1:13">
      <c r="A42" s="116">
        <v>37</v>
      </c>
      <c r="B42" s="118"/>
      <c r="C42" s="118"/>
      <c r="D42" s="53" t="s">
        <v>104</v>
      </c>
      <c r="E42" s="13" t="s">
        <v>262</v>
      </c>
      <c r="F42" s="13" t="s">
        <v>263</v>
      </c>
      <c r="G42" s="17" t="s">
        <v>11</v>
      </c>
      <c r="H42" s="17"/>
      <c r="I42" s="17">
        <v>577.34</v>
      </c>
      <c r="J42" s="130"/>
      <c r="K42" s="130"/>
      <c r="L42" s="17"/>
      <c r="M42" s="125"/>
    </row>
    <row r="43" ht="60" spans="1:13">
      <c r="A43" s="116">
        <v>38</v>
      </c>
      <c r="B43" s="118"/>
      <c r="C43" s="118"/>
      <c r="D43" s="53" t="s">
        <v>107</v>
      </c>
      <c r="E43" s="13" t="s">
        <v>264</v>
      </c>
      <c r="F43" s="13" t="s">
        <v>265</v>
      </c>
      <c r="G43" s="17" t="s">
        <v>11</v>
      </c>
      <c r="H43" s="17"/>
      <c r="I43" s="17">
        <v>442.36</v>
      </c>
      <c r="J43" s="17"/>
      <c r="K43" s="17"/>
      <c r="L43" s="17"/>
      <c r="M43" s="125"/>
    </row>
    <row r="44" ht="48" spans="1:13">
      <c r="A44" s="116">
        <v>39</v>
      </c>
      <c r="B44" s="118"/>
      <c r="C44" s="118"/>
      <c r="D44" s="53" t="s">
        <v>110</v>
      </c>
      <c r="E44" s="13" t="s">
        <v>266</v>
      </c>
      <c r="F44" s="13" t="s">
        <v>267</v>
      </c>
      <c r="G44" s="17" t="s">
        <v>11</v>
      </c>
      <c r="H44" s="17"/>
      <c r="I44" s="17">
        <v>2003.06</v>
      </c>
      <c r="J44" s="17"/>
      <c r="K44" s="17"/>
      <c r="L44" s="17"/>
      <c r="M44" s="125"/>
    </row>
    <row r="45" ht="48" spans="1:13">
      <c r="A45" s="116">
        <v>40</v>
      </c>
      <c r="B45" s="118"/>
      <c r="C45" s="118"/>
      <c r="D45" s="53" t="s">
        <v>112</v>
      </c>
      <c r="E45" s="13" t="s">
        <v>268</v>
      </c>
      <c r="F45" s="13" t="s">
        <v>269</v>
      </c>
      <c r="G45" s="17" t="s">
        <v>11</v>
      </c>
      <c r="H45" s="17"/>
      <c r="I45" s="17">
        <v>396.58</v>
      </c>
      <c r="J45" s="17"/>
      <c r="K45" s="17"/>
      <c r="L45" s="17"/>
      <c r="M45" s="125"/>
    </row>
    <row r="46" ht="60" spans="1:13">
      <c r="A46" s="116">
        <v>41</v>
      </c>
      <c r="B46" s="118"/>
      <c r="C46" s="118"/>
      <c r="D46" s="19" t="s">
        <v>270</v>
      </c>
      <c r="E46" s="19" t="s">
        <v>271</v>
      </c>
      <c r="F46" s="19" t="s">
        <v>272</v>
      </c>
      <c r="G46" s="20" t="s">
        <v>27</v>
      </c>
      <c r="H46" s="20"/>
      <c r="I46" s="20">
        <v>0</v>
      </c>
      <c r="J46" s="17"/>
      <c r="K46" s="17"/>
      <c r="L46" s="17"/>
      <c r="M46" s="125"/>
    </row>
    <row r="47" ht="36" spans="1:13">
      <c r="A47" s="116">
        <v>42</v>
      </c>
      <c r="B47" s="117" t="s">
        <v>114</v>
      </c>
      <c r="C47" s="117" t="s">
        <v>273</v>
      </c>
      <c r="D47" s="53" t="s">
        <v>274</v>
      </c>
      <c r="E47" s="13" t="s">
        <v>117</v>
      </c>
      <c r="F47" s="13" t="s">
        <v>275</v>
      </c>
      <c r="G47" s="17" t="s">
        <v>11</v>
      </c>
      <c r="H47" s="17"/>
      <c r="I47" s="17">
        <v>93.84</v>
      </c>
      <c r="J47" s="17"/>
      <c r="K47" s="17"/>
      <c r="L47" s="17"/>
      <c r="M47" s="125"/>
    </row>
    <row r="48" ht="36" spans="1:13">
      <c r="A48" s="116">
        <v>43</v>
      </c>
      <c r="B48" s="118"/>
      <c r="C48" s="118"/>
      <c r="D48" s="53" t="s">
        <v>122</v>
      </c>
      <c r="E48" s="13" t="s">
        <v>276</v>
      </c>
      <c r="F48" s="13" t="s">
        <v>277</v>
      </c>
      <c r="G48" s="17" t="s">
        <v>6</v>
      </c>
      <c r="H48" s="17"/>
      <c r="I48" s="17">
        <v>23</v>
      </c>
      <c r="J48" s="17"/>
      <c r="K48" s="17"/>
      <c r="L48" s="17"/>
      <c r="M48" s="125"/>
    </row>
    <row r="49" ht="48" spans="1:13">
      <c r="A49" s="116">
        <v>44</v>
      </c>
      <c r="B49" s="118"/>
      <c r="C49" s="118"/>
      <c r="D49" s="53" t="s">
        <v>124</v>
      </c>
      <c r="E49" s="13" t="s">
        <v>278</v>
      </c>
      <c r="F49" s="13" t="s">
        <v>279</v>
      </c>
      <c r="G49" s="17" t="s">
        <v>11</v>
      </c>
      <c r="H49" s="17"/>
      <c r="I49" s="17">
        <v>148.41</v>
      </c>
      <c r="J49" s="17"/>
      <c r="K49" s="17"/>
      <c r="L49" s="17"/>
      <c r="M49" s="125"/>
    </row>
    <row r="50" ht="36" spans="1:13">
      <c r="A50" s="116">
        <v>45</v>
      </c>
      <c r="B50" s="118"/>
      <c r="C50" s="118"/>
      <c r="D50" s="53" t="s">
        <v>127</v>
      </c>
      <c r="E50" s="13"/>
      <c r="F50" s="13" t="s">
        <v>280</v>
      </c>
      <c r="G50" s="17" t="s">
        <v>27</v>
      </c>
      <c r="H50" s="17"/>
      <c r="I50" s="17">
        <v>186.9</v>
      </c>
      <c r="J50" s="17"/>
      <c r="K50" s="17"/>
      <c r="L50" s="17"/>
      <c r="M50" s="125"/>
    </row>
    <row r="51" ht="36" spans="1:13">
      <c r="A51" s="116">
        <v>46</v>
      </c>
      <c r="B51" s="118"/>
      <c r="C51" s="118"/>
      <c r="D51" s="53" t="s">
        <v>129</v>
      </c>
      <c r="E51" s="13"/>
      <c r="F51" s="13" t="s">
        <v>281</v>
      </c>
      <c r="G51" s="17" t="s">
        <v>11</v>
      </c>
      <c r="H51" s="17"/>
      <c r="I51" s="17">
        <v>1.4</v>
      </c>
      <c r="J51" s="17"/>
      <c r="K51" s="17"/>
      <c r="L51" s="17"/>
      <c r="M51" s="125"/>
    </row>
    <row r="52" ht="36" spans="1:13">
      <c r="A52" s="116">
        <v>47</v>
      </c>
      <c r="B52" s="119"/>
      <c r="C52" s="119"/>
      <c r="D52" s="53" t="s">
        <v>131</v>
      </c>
      <c r="E52" s="13"/>
      <c r="F52" s="13" t="s">
        <v>282</v>
      </c>
      <c r="G52" s="17" t="s">
        <v>27</v>
      </c>
      <c r="H52" s="17"/>
      <c r="I52" s="17">
        <v>14.4</v>
      </c>
      <c r="J52" s="17"/>
      <c r="K52" s="17"/>
      <c r="L52" s="17"/>
      <c r="M52" s="125"/>
    </row>
    <row r="53" ht="36" spans="1:13">
      <c r="A53" s="116">
        <v>48</v>
      </c>
      <c r="B53" s="117" t="s">
        <v>133</v>
      </c>
      <c r="C53" s="117" t="s">
        <v>283</v>
      </c>
      <c r="D53" s="53" t="s">
        <v>135</v>
      </c>
      <c r="E53" s="13"/>
      <c r="F53" s="13" t="s">
        <v>136</v>
      </c>
      <c r="G53" s="17" t="s">
        <v>11</v>
      </c>
      <c r="H53" s="17"/>
      <c r="I53" s="17">
        <v>637.54</v>
      </c>
      <c r="J53" s="17"/>
      <c r="K53" s="17"/>
      <c r="L53" s="17"/>
      <c r="M53" s="125"/>
    </row>
    <row r="54" ht="72" spans="1:13">
      <c r="A54" s="116">
        <v>49</v>
      </c>
      <c r="B54" s="118"/>
      <c r="C54" s="118"/>
      <c r="D54" s="53" t="s">
        <v>37</v>
      </c>
      <c r="E54" s="13" t="s">
        <v>137</v>
      </c>
      <c r="F54" s="13" t="s">
        <v>284</v>
      </c>
      <c r="G54" s="17" t="s">
        <v>11</v>
      </c>
      <c r="H54" s="17"/>
      <c r="I54" s="17">
        <v>14.92</v>
      </c>
      <c r="J54" s="17"/>
      <c r="K54" s="17"/>
      <c r="L54" s="17"/>
      <c r="M54" s="125"/>
    </row>
    <row r="55" ht="60" spans="1:13">
      <c r="A55" s="116">
        <v>50</v>
      </c>
      <c r="B55" s="118"/>
      <c r="C55" s="118"/>
      <c r="D55" s="53" t="s">
        <v>139</v>
      </c>
      <c r="E55" s="13" t="s">
        <v>140</v>
      </c>
      <c r="F55" s="13" t="s">
        <v>285</v>
      </c>
      <c r="G55" s="17" t="s">
        <v>11</v>
      </c>
      <c r="H55" s="17"/>
      <c r="I55" s="17">
        <v>1091.56</v>
      </c>
      <c r="J55" s="17"/>
      <c r="K55" s="17"/>
      <c r="L55" s="17"/>
      <c r="M55" s="125"/>
    </row>
    <row r="56" ht="108" spans="1:13">
      <c r="A56" s="116">
        <v>51</v>
      </c>
      <c r="B56" s="118"/>
      <c r="C56" s="118"/>
      <c r="D56" s="53" t="s">
        <v>142</v>
      </c>
      <c r="E56" s="13" t="s">
        <v>143</v>
      </c>
      <c r="F56" s="13" t="s">
        <v>286</v>
      </c>
      <c r="G56" s="17" t="s">
        <v>11</v>
      </c>
      <c r="H56" s="17"/>
      <c r="I56" s="17">
        <v>887.32</v>
      </c>
      <c r="J56" s="17"/>
      <c r="K56" s="17"/>
      <c r="L56" s="17"/>
      <c r="M56" s="125"/>
    </row>
    <row r="57" ht="48" spans="1:13">
      <c r="A57" s="116">
        <v>52</v>
      </c>
      <c r="B57" s="118"/>
      <c r="C57" s="119"/>
      <c r="D57" s="53" t="s">
        <v>145</v>
      </c>
      <c r="E57" s="13"/>
      <c r="F57" s="13" t="s">
        <v>287</v>
      </c>
      <c r="G57" s="17" t="s">
        <v>11</v>
      </c>
      <c r="H57" s="17"/>
      <c r="I57" s="17">
        <v>1.6</v>
      </c>
      <c r="J57" s="17"/>
      <c r="K57" s="17"/>
      <c r="L57" s="17"/>
      <c r="M57" s="125"/>
    </row>
    <row r="58" ht="36" spans="1:13">
      <c r="A58" s="116">
        <v>53</v>
      </c>
      <c r="B58" s="117" t="s">
        <v>150</v>
      </c>
      <c r="C58" s="117" t="s">
        <v>151</v>
      </c>
      <c r="D58" s="53" t="s">
        <v>152</v>
      </c>
      <c r="E58" s="13" t="s">
        <v>288</v>
      </c>
      <c r="F58" s="13" t="s">
        <v>289</v>
      </c>
      <c r="G58" s="17" t="s">
        <v>11</v>
      </c>
      <c r="H58" s="17"/>
      <c r="I58" s="17">
        <v>1620.67</v>
      </c>
      <c r="J58" s="130"/>
      <c r="K58" s="130"/>
      <c r="L58" s="17"/>
      <c r="M58" s="125"/>
    </row>
    <row r="59" s="111" customFormat="1" ht="120" spans="1:13">
      <c r="A59" s="116">
        <v>54</v>
      </c>
      <c r="B59" s="118"/>
      <c r="C59" s="122"/>
      <c r="D59" s="121" t="s">
        <v>153</v>
      </c>
      <c r="E59" s="13" t="s">
        <v>290</v>
      </c>
      <c r="F59" s="19" t="s">
        <v>291</v>
      </c>
      <c r="G59" s="20" t="s">
        <v>11</v>
      </c>
      <c r="H59" s="20"/>
      <c r="I59" s="20">
        <v>4841.13</v>
      </c>
      <c r="J59" s="20"/>
      <c r="K59" s="20"/>
      <c r="L59" s="17"/>
      <c r="M59" s="56"/>
    </row>
    <row r="60" ht="108" spans="1:13">
      <c r="A60" s="116">
        <v>55</v>
      </c>
      <c r="B60" s="118"/>
      <c r="C60" s="119"/>
      <c r="D60" s="53" t="s">
        <v>155</v>
      </c>
      <c r="E60" s="13" t="s">
        <v>290</v>
      </c>
      <c r="F60" s="13" t="s">
        <v>292</v>
      </c>
      <c r="G60" s="17" t="s">
        <v>11</v>
      </c>
      <c r="H60" s="17"/>
      <c r="I60" s="17">
        <v>1060.88</v>
      </c>
      <c r="J60" s="17"/>
      <c r="K60" s="17"/>
      <c r="L60" s="17"/>
      <c r="M60" s="56"/>
    </row>
    <row r="61" ht="36" spans="1:13">
      <c r="A61" s="116">
        <v>56</v>
      </c>
      <c r="B61" s="118"/>
      <c r="C61" s="117" t="s">
        <v>157</v>
      </c>
      <c r="D61" s="53" t="s">
        <v>158</v>
      </c>
      <c r="E61" s="13" t="s">
        <v>293</v>
      </c>
      <c r="F61" s="13" t="s">
        <v>294</v>
      </c>
      <c r="G61" s="17" t="s">
        <v>11</v>
      </c>
      <c r="H61" s="17"/>
      <c r="I61" s="17">
        <v>200</v>
      </c>
      <c r="J61" s="17"/>
      <c r="K61" s="17"/>
      <c r="L61" s="17"/>
      <c r="M61" s="125"/>
    </row>
    <row r="62" ht="24" spans="1:13">
      <c r="A62" s="116">
        <v>57</v>
      </c>
      <c r="B62" s="119"/>
      <c r="C62" s="119"/>
      <c r="D62" s="53" t="s">
        <v>160</v>
      </c>
      <c r="E62" s="13" t="s">
        <v>293</v>
      </c>
      <c r="F62" s="13" t="s">
        <v>295</v>
      </c>
      <c r="G62" s="17" t="s">
        <v>11</v>
      </c>
      <c r="H62" s="17"/>
      <c r="I62" s="17">
        <v>180.89</v>
      </c>
      <c r="J62" s="17"/>
      <c r="K62" s="17"/>
      <c r="L62" s="17"/>
      <c r="M62" s="125"/>
    </row>
    <row r="63" ht="48" spans="1:13">
      <c r="A63" s="116">
        <v>58</v>
      </c>
      <c r="B63" s="120" t="s">
        <v>162</v>
      </c>
      <c r="C63" s="120" t="s">
        <v>296</v>
      </c>
      <c r="D63" s="53" t="s">
        <v>164</v>
      </c>
      <c r="E63" s="13" t="s">
        <v>297</v>
      </c>
      <c r="F63" s="13" t="s">
        <v>298</v>
      </c>
      <c r="G63" s="17" t="s">
        <v>11</v>
      </c>
      <c r="H63" s="17"/>
      <c r="I63" s="17">
        <v>1831.86</v>
      </c>
      <c r="J63" s="17"/>
      <c r="K63" s="17"/>
      <c r="L63" s="17"/>
      <c r="M63" s="125"/>
    </row>
    <row r="64" ht="24" spans="1:13">
      <c r="A64" s="116">
        <v>59</v>
      </c>
      <c r="B64" s="117" t="s">
        <v>166</v>
      </c>
      <c r="C64" s="117" t="s">
        <v>167</v>
      </c>
      <c r="D64" s="53" t="s">
        <v>299</v>
      </c>
      <c r="E64" s="13"/>
      <c r="F64" s="13" t="s">
        <v>300</v>
      </c>
      <c r="G64" s="17" t="s">
        <v>190</v>
      </c>
      <c r="H64" s="17"/>
      <c r="I64" s="17">
        <v>1</v>
      </c>
      <c r="J64" s="17"/>
      <c r="K64" s="17"/>
      <c r="L64" s="17"/>
      <c r="M64" s="125"/>
    </row>
    <row r="65" ht="24" spans="1:13">
      <c r="A65" s="116">
        <v>60</v>
      </c>
      <c r="B65" s="118"/>
      <c r="C65" s="118"/>
      <c r="D65" s="53" t="s">
        <v>174</v>
      </c>
      <c r="E65" s="13"/>
      <c r="F65" s="13" t="s">
        <v>301</v>
      </c>
      <c r="G65" s="17" t="s">
        <v>190</v>
      </c>
      <c r="H65" s="17"/>
      <c r="I65" s="17">
        <v>1</v>
      </c>
      <c r="J65" s="17"/>
      <c r="K65" s="17"/>
      <c r="L65" s="17"/>
      <c r="M65" s="125"/>
    </row>
    <row r="66" ht="48" spans="1:13">
      <c r="A66" s="116">
        <v>61</v>
      </c>
      <c r="B66" s="118"/>
      <c r="C66" s="118"/>
      <c r="D66" s="53" t="s">
        <v>186</v>
      </c>
      <c r="E66" s="13"/>
      <c r="F66" s="13" t="s">
        <v>302</v>
      </c>
      <c r="G66" s="14" t="s">
        <v>190</v>
      </c>
      <c r="H66" s="15"/>
      <c r="I66" s="17">
        <v>1</v>
      </c>
      <c r="J66" s="17"/>
      <c r="K66" s="17"/>
      <c r="L66" s="17"/>
      <c r="M66" s="125"/>
    </row>
    <row r="67" ht="24" spans="1:13">
      <c r="A67" s="116">
        <v>62</v>
      </c>
      <c r="B67" s="118"/>
      <c r="C67" s="118"/>
      <c r="D67" s="53" t="s">
        <v>188</v>
      </c>
      <c r="E67" s="13"/>
      <c r="F67" s="13" t="s">
        <v>303</v>
      </c>
      <c r="G67" s="14" t="s">
        <v>190</v>
      </c>
      <c r="H67" s="15"/>
      <c r="I67" s="17">
        <v>1</v>
      </c>
      <c r="J67" s="17"/>
      <c r="K67" s="17"/>
      <c r="L67" s="17"/>
      <c r="M67" s="125"/>
    </row>
    <row r="68" ht="72" spans="1:13">
      <c r="A68" s="116">
        <v>63</v>
      </c>
      <c r="B68" s="118"/>
      <c r="C68" s="118"/>
      <c r="D68" s="53" t="s">
        <v>304</v>
      </c>
      <c r="E68" s="13"/>
      <c r="F68" s="13" t="s">
        <v>305</v>
      </c>
      <c r="G68" s="14" t="s">
        <v>190</v>
      </c>
      <c r="H68" s="15"/>
      <c r="I68" s="17">
        <v>1</v>
      </c>
      <c r="J68" s="17"/>
      <c r="K68" s="17"/>
      <c r="L68" s="17"/>
      <c r="M68" s="125"/>
    </row>
    <row r="69" ht="48" spans="1:13">
      <c r="A69" s="116">
        <v>64</v>
      </c>
      <c r="B69" s="118"/>
      <c r="C69" s="118"/>
      <c r="D69" s="131" t="s">
        <v>193</v>
      </c>
      <c r="E69" s="54"/>
      <c r="F69" s="54" t="s">
        <v>306</v>
      </c>
      <c r="G69" s="92" t="s">
        <v>11</v>
      </c>
      <c r="H69" s="93"/>
      <c r="I69" s="55">
        <v>3900</v>
      </c>
      <c r="J69" s="55"/>
      <c r="K69" s="55"/>
      <c r="L69" s="55"/>
      <c r="M69" s="128"/>
    </row>
    <row r="70" spans="1:13">
      <c r="A70" s="132" t="s">
        <v>307</v>
      </c>
      <c r="B70" s="117"/>
      <c r="C70" s="117"/>
      <c r="D70" s="133"/>
      <c r="E70" s="133"/>
      <c r="F70" s="133"/>
      <c r="G70" s="134"/>
      <c r="H70" s="135"/>
      <c r="I70" s="138"/>
      <c r="J70" s="134"/>
      <c r="K70" s="135"/>
      <c r="L70" s="138"/>
      <c r="M70" s="128"/>
    </row>
    <row r="71" ht="135" customHeight="1" spans="1:13">
      <c r="A71" s="47" t="s">
        <v>308</v>
      </c>
      <c r="B71" s="94"/>
      <c r="C71" s="94"/>
      <c r="D71" s="94"/>
      <c r="E71" s="94"/>
      <c r="F71" s="94"/>
      <c r="G71" s="94"/>
      <c r="H71" s="94"/>
      <c r="I71" s="94"/>
      <c r="J71" s="108"/>
      <c r="K71" s="108"/>
      <c r="L71" s="108"/>
      <c r="M71" s="108"/>
    </row>
    <row r="72" spans="1:13">
      <c r="A72" s="136" t="s">
        <v>309</v>
      </c>
      <c r="B72" s="137"/>
      <c r="C72" s="137"/>
      <c r="D72" s="137"/>
      <c r="E72" s="137"/>
      <c r="F72" s="137"/>
      <c r="G72" s="137"/>
      <c r="H72" s="137"/>
      <c r="I72" s="137"/>
      <c r="J72" s="137"/>
      <c r="K72" s="137"/>
      <c r="L72" s="137"/>
      <c r="M72" s="139"/>
    </row>
  </sheetData>
  <mergeCells count="171">
    <mergeCell ref="A1:M1"/>
    <mergeCell ref="A2:G2"/>
    <mergeCell ref="H2:J2"/>
    <mergeCell ref="K2:M2"/>
    <mergeCell ref="J3:L3"/>
    <mergeCell ref="G6:H6"/>
    <mergeCell ref="J6:K6"/>
    <mergeCell ref="G7:H7"/>
    <mergeCell ref="J7:K7"/>
    <mergeCell ref="G8:H8"/>
    <mergeCell ref="J8:K8"/>
    <mergeCell ref="G9:H9"/>
    <mergeCell ref="J9:K9"/>
    <mergeCell ref="G10:H10"/>
    <mergeCell ref="J10:K10"/>
    <mergeCell ref="G11:H11"/>
    <mergeCell ref="J11:K11"/>
    <mergeCell ref="G12:H12"/>
    <mergeCell ref="J12:K12"/>
    <mergeCell ref="G13:H13"/>
    <mergeCell ref="J13:K13"/>
    <mergeCell ref="G14:H14"/>
    <mergeCell ref="J14:K14"/>
    <mergeCell ref="G15:H15"/>
    <mergeCell ref="J15:K15"/>
    <mergeCell ref="G16:H16"/>
    <mergeCell ref="J16:K16"/>
    <mergeCell ref="G17:H17"/>
    <mergeCell ref="J17:K17"/>
    <mergeCell ref="G18:H18"/>
    <mergeCell ref="J18:K18"/>
    <mergeCell ref="G19:H19"/>
    <mergeCell ref="J19:K19"/>
    <mergeCell ref="G20:H20"/>
    <mergeCell ref="J20:K20"/>
    <mergeCell ref="G21:H21"/>
    <mergeCell ref="J21:K21"/>
    <mergeCell ref="G22:H22"/>
    <mergeCell ref="J22:K22"/>
    <mergeCell ref="G23:H23"/>
    <mergeCell ref="J23:K23"/>
    <mergeCell ref="G24:H24"/>
    <mergeCell ref="J24:K24"/>
    <mergeCell ref="G25:H25"/>
    <mergeCell ref="J25:K25"/>
    <mergeCell ref="G26:H26"/>
    <mergeCell ref="J26:K26"/>
    <mergeCell ref="G27:H27"/>
    <mergeCell ref="J27:K27"/>
    <mergeCell ref="G28:H28"/>
    <mergeCell ref="J28:K28"/>
    <mergeCell ref="G29:H29"/>
    <mergeCell ref="J29:K29"/>
    <mergeCell ref="G30:H30"/>
    <mergeCell ref="J30:K30"/>
    <mergeCell ref="G31:H31"/>
    <mergeCell ref="J31:K31"/>
    <mergeCell ref="G32:H32"/>
    <mergeCell ref="J32:K32"/>
    <mergeCell ref="G33:H33"/>
    <mergeCell ref="J33:K33"/>
    <mergeCell ref="G34:H34"/>
    <mergeCell ref="J34:K34"/>
    <mergeCell ref="G35:H35"/>
    <mergeCell ref="J35:K35"/>
    <mergeCell ref="G36:H36"/>
    <mergeCell ref="J36:K36"/>
    <mergeCell ref="G37:H37"/>
    <mergeCell ref="J37:K37"/>
    <mergeCell ref="G38:H38"/>
    <mergeCell ref="J38:K38"/>
    <mergeCell ref="G39:H39"/>
    <mergeCell ref="J39:K39"/>
    <mergeCell ref="G40:H40"/>
    <mergeCell ref="J40:K40"/>
    <mergeCell ref="G41:H41"/>
    <mergeCell ref="J41:K41"/>
    <mergeCell ref="G42:H42"/>
    <mergeCell ref="J42:K42"/>
    <mergeCell ref="G43:H43"/>
    <mergeCell ref="J43:K43"/>
    <mergeCell ref="G44:H44"/>
    <mergeCell ref="J44:K44"/>
    <mergeCell ref="G45:H45"/>
    <mergeCell ref="J45:K45"/>
    <mergeCell ref="G46:H46"/>
    <mergeCell ref="J46:K46"/>
    <mergeCell ref="G47:H47"/>
    <mergeCell ref="J47:K47"/>
    <mergeCell ref="G48:H48"/>
    <mergeCell ref="J48:K48"/>
    <mergeCell ref="G49:H49"/>
    <mergeCell ref="J49:K49"/>
    <mergeCell ref="G50:H50"/>
    <mergeCell ref="J50:K50"/>
    <mergeCell ref="G51:H51"/>
    <mergeCell ref="J51:K51"/>
    <mergeCell ref="G52:H52"/>
    <mergeCell ref="J52:K52"/>
    <mergeCell ref="G53:H53"/>
    <mergeCell ref="J53:K53"/>
    <mergeCell ref="G54:H54"/>
    <mergeCell ref="J54:K54"/>
    <mergeCell ref="G55:H55"/>
    <mergeCell ref="J55:K55"/>
    <mergeCell ref="G56:H56"/>
    <mergeCell ref="J56:K56"/>
    <mergeCell ref="G57:H57"/>
    <mergeCell ref="J57:K57"/>
    <mergeCell ref="G58:H58"/>
    <mergeCell ref="J58:K58"/>
    <mergeCell ref="G59:H59"/>
    <mergeCell ref="J59:K59"/>
    <mergeCell ref="G60:H60"/>
    <mergeCell ref="J60:K60"/>
    <mergeCell ref="G61:H61"/>
    <mergeCell ref="J61:K61"/>
    <mergeCell ref="G62:H62"/>
    <mergeCell ref="J62:K62"/>
    <mergeCell ref="G63:H63"/>
    <mergeCell ref="J63:K63"/>
    <mergeCell ref="G64:H64"/>
    <mergeCell ref="J64:K64"/>
    <mergeCell ref="G65:H65"/>
    <mergeCell ref="J65:K65"/>
    <mergeCell ref="G66:H66"/>
    <mergeCell ref="J66:K66"/>
    <mergeCell ref="G67:H67"/>
    <mergeCell ref="J67:K67"/>
    <mergeCell ref="G68:H68"/>
    <mergeCell ref="J68:K68"/>
    <mergeCell ref="G69:H69"/>
    <mergeCell ref="J69:K69"/>
    <mergeCell ref="G70:H70"/>
    <mergeCell ref="J70:K70"/>
    <mergeCell ref="A71:M71"/>
    <mergeCell ref="A72:M72"/>
    <mergeCell ref="A3:A5"/>
    <mergeCell ref="B3:B5"/>
    <mergeCell ref="B6:B35"/>
    <mergeCell ref="B36:B39"/>
    <mergeCell ref="B40:B46"/>
    <mergeCell ref="B47:B52"/>
    <mergeCell ref="B53:B57"/>
    <mergeCell ref="B58:B62"/>
    <mergeCell ref="B64:B69"/>
    <mergeCell ref="C3:C5"/>
    <mergeCell ref="C6:C13"/>
    <mergeCell ref="C14:C15"/>
    <mergeCell ref="C16:C17"/>
    <mergeCell ref="C18:C19"/>
    <mergeCell ref="C20:C22"/>
    <mergeCell ref="C23:C24"/>
    <mergeCell ref="C25:C27"/>
    <mergeCell ref="C28:C30"/>
    <mergeCell ref="C32:C34"/>
    <mergeCell ref="C36:C39"/>
    <mergeCell ref="C40:C46"/>
    <mergeCell ref="C47:C52"/>
    <mergeCell ref="C53:C57"/>
    <mergeCell ref="C58:C60"/>
    <mergeCell ref="C61:C62"/>
    <mergeCell ref="C64:C69"/>
    <mergeCell ref="D3:D5"/>
    <mergeCell ref="E3:E5"/>
    <mergeCell ref="F3:F5"/>
    <mergeCell ref="I3:I5"/>
    <mergeCell ref="L4:L5"/>
    <mergeCell ref="M3:M5"/>
    <mergeCell ref="G3:H5"/>
    <mergeCell ref="J4:K5"/>
  </mergeCells>
  <printOptions horizontalCentered="1"/>
  <pageMargins left="0.118055555555556" right="0.118055555555556" top="0.594444444444444" bottom="0" header="0.594444444444444"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showGridLines="0" topLeftCell="B1" workbookViewId="0">
      <pane ySplit="5" topLeftCell="A54" activePane="bottomLeft" state="frozen"/>
      <selection/>
      <selection pane="bottomLeft" activeCell="A58" sqref="A58:M58"/>
    </sheetView>
  </sheetViews>
  <sheetFormatPr defaultColWidth="9" defaultRowHeight="12"/>
  <cols>
    <col min="1" max="2" width="9.87619047619048" style="4" customWidth="1"/>
    <col min="3" max="3" width="9.87619047619048" style="81" customWidth="1"/>
    <col min="4" max="4" width="18.5714285714286" style="4" customWidth="1"/>
    <col min="5" max="5" width="22.8571428571429" style="4" customWidth="1"/>
    <col min="6" max="6" width="38.2857142857143" style="4" customWidth="1"/>
    <col min="7" max="7" width="2.5047619047619" style="4" customWidth="1"/>
    <col min="8" max="8" width="3.5047619047619" style="4" customWidth="1"/>
    <col min="9" max="9" width="10.3714285714286" style="4" customWidth="1"/>
    <col min="10" max="10" width="6.37142857142857" style="4" customWidth="1"/>
    <col min="11" max="11" width="5.85714285714286" style="4" customWidth="1"/>
    <col min="12" max="12" width="12.5047619047619" style="7" customWidth="1"/>
    <col min="13" max="13" width="10.3714285714286" style="4" customWidth="1"/>
    <col min="14" max="16384" width="9" style="4"/>
  </cols>
  <sheetData>
    <row r="1" ht="25.5" spans="1:13">
      <c r="A1" s="8" t="s">
        <v>195</v>
      </c>
      <c r="B1" s="8"/>
      <c r="C1" s="8"/>
      <c r="D1" s="8"/>
      <c r="E1" s="8"/>
      <c r="F1" s="8"/>
      <c r="G1" s="8"/>
      <c r="H1" s="8"/>
      <c r="I1" s="8"/>
      <c r="J1" s="8"/>
      <c r="K1" s="8"/>
      <c r="L1" s="8"/>
      <c r="M1" s="8"/>
    </row>
    <row r="2" ht="41" customHeight="1" spans="1:13">
      <c r="A2" s="9" t="s">
        <v>310</v>
      </c>
      <c r="B2" s="9"/>
      <c r="C2" s="82"/>
      <c r="D2" s="9"/>
      <c r="E2" s="9"/>
      <c r="F2" s="9"/>
      <c r="G2" s="9"/>
      <c r="H2" s="9" t="s">
        <v>197</v>
      </c>
      <c r="I2" s="9"/>
      <c r="J2" s="9"/>
      <c r="K2" s="97" t="s">
        <v>198</v>
      </c>
      <c r="L2" s="97"/>
      <c r="M2" s="97"/>
    </row>
    <row r="3" spans="1:13">
      <c r="A3" s="83" t="s">
        <v>199</v>
      </c>
      <c r="B3" s="10" t="s">
        <v>200</v>
      </c>
      <c r="C3" s="10" t="s">
        <v>201</v>
      </c>
      <c r="D3" s="37" t="s">
        <v>202</v>
      </c>
      <c r="E3" s="10" t="s">
        <v>203</v>
      </c>
      <c r="F3" s="10" t="s">
        <v>204</v>
      </c>
      <c r="G3" s="10" t="s">
        <v>205</v>
      </c>
      <c r="H3" s="10"/>
      <c r="I3" s="10" t="s">
        <v>206</v>
      </c>
      <c r="J3" s="10" t="s">
        <v>207</v>
      </c>
      <c r="K3" s="10"/>
      <c r="L3" s="10"/>
      <c r="M3" s="10" t="s">
        <v>208</v>
      </c>
    </row>
    <row r="4" spans="1:13">
      <c r="A4" s="83"/>
      <c r="B4" s="10"/>
      <c r="C4" s="10"/>
      <c r="D4" s="37"/>
      <c r="E4" s="10"/>
      <c r="F4" s="10"/>
      <c r="G4" s="10"/>
      <c r="H4" s="10"/>
      <c r="I4" s="10"/>
      <c r="J4" s="10" t="s">
        <v>209</v>
      </c>
      <c r="K4" s="10"/>
      <c r="L4" s="10" t="s">
        <v>210</v>
      </c>
      <c r="M4" s="10"/>
    </row>
    <row r="5" spans="1:13">
      <c r="A5" s="83"/>
      <c r="B5" s="10"/>
      <c r="C5" s="10"/>
      <c r="D5" s="37"/>
      <c r="E5" s="10"/>
      <c r="F5" s="10"/>
      <c r="G5" s="10"/>
      <c r="H5" s="10"/>
      <c r="I5" s="10"/>
      <c r="J5" s="10"/>
      <c r="K5" s="10"/>
      <c r="L5" s="10"/>
      <c r="M5" s="10"/>
    </row>
    <row r="6" ht="36" spans="1:13">
      <c r="A6" s="42">
        <v>1</v>
      </c>
      <c r="B6" s="84" t="s">
        <v>311</v>
      </c>
      <c r="C6" s="84" t="s">
        <v>312</v>
      </c>
      <c r="D6" s="13" t="s">
        <v>313</v>
      </c>
      <c r="E6" s="13" t="s">
        <v>314</v>
      </c>
      <c r="F6" s="38" t="s">
        <v>315</v>
      </c>
      <c r="G6" s="39" t="s">
        <v>11</v>
      </c>
      <c r="H6" s="40"/>
      <c r="I6" s="40">
        <v>3980</v>
      </c>
      <c r="J6" s="98"/>
      <c r="K6" s="99"/>
      <c r="L6" s="10"/>
      <c r="M6" s="10"/>
    </row>
    <row r="7" ht="36" spans="1:13">
      <c r="A7" s="42">
        <v>2</v>
      </c>
      <c r="B7" s="85"/>
      <c r="C7" s="85"/>
      <c r="D7" s="13" t="s">
        <v>313</v>
      </c>
      <c r="E7" s="13" t="s">
        <v>316</v>
      </c>
      <c r="F7" s="38" t="s">
        <v>317</v>
      </c>
      <c r="G7" s="44"/>
      <c r="H7" s="45"/>
      <c r="I7" s="45"/>
      <c r="J7" s="98"/>
      <c r="K7" s="99"/>
      <c r="L7" s="10"/>
      <c r="M7" s="10"/>
    </row>
    <row r="8" s="5" customFormat="1" ht="24" spans="1:13">
      <c r="A8" s="42">
        <v>3</v>
      </c>
      <c r="B8" s="85"/>
      <c r="C8" s="85"/>
      <c r="D8" s="19" t="s">
        <v>318</v>
      </c>
      <c r="E8" s="13" t="s">
        <v>316</v>
      </c>
      <c r="F8" s="46" t="s">
        <v>319</v>
      </c>
      <c r="G8" s="44"/>
      <c r="H8" s="45"/>
      <c r="I8" s="45"/>
      <c r="J8" s="98"/>
      <c r="K8" s="99"/>
      <c r="L8" s="10"/>
      <c r="M8" s="10"/>
    </row>
    <row r="9" s="5" customFormat="1" ht="24" spans="1:13">
      <c r="A9" s="42">
        <v>4</v>
      </c>
      <c r="B9" s="85"/>
      <c r="C9" s="86" t="s">
        <v>320</v>
      </c>
      <c r="D9" s="13" t="s">
        <v>320</v>
      </c>
      <c r="E9" s="13"/>
      <c r="F9" s="38" t="s">
        <v>321</v>
      </c>
      <c r="G9" s="44"/>
      <c r="H9" s="45"/>
      <c r="I9" s="45"/>
      <c r="J9" s="98"/>
      <c r="K9" s="99"/>
      <c r="L9" s="10"/>
      <c r="M9" s="10"/>
    </row>
    <row r="10" ht="24" spans="1:13">
      <c r="A10" s="42">
        <v>5</v>
      </c>
      <c r="B10" s="85"/>
      <c r="C10" s="87"/>
      <c r="D10" s="13" t="s">
        <v>320</v>
      </c>
      <c r="E10" s="13"/>
      <c r="F10" s="38" t="s">
        <v>322</v>
      </c>
      <c r="G10" s="44"/>
      <c r="H10" s="45"/>
      <c r="I10" s="45"/>
      <c r="J10" s="98"/>
      <c r="K10" s="99"/>
      <c r="L10" s="10"/>
      <c r="M10" s="10"/>
    </row>
    <row r="11" s="5" customFormat="1" ht="36" spans="1:13">
      <c r="A11" s="42">
        <v>6</v>
      </c>
      <c r="B11" s="85"/>
      <c r="C11" s="87"/>
      <c r="D11" s="13" t="s">
        <v>323</v>
      </c>
      <c r="E11" s="13" t="s">
        <v>324</v>
      </c>
      <c r="F11" s="38" t="s">
        <v>325</v>
      </c>
      <c r="G11" s="44"/>
      <c r="H11" s="45"/>
      <c r="I11" s="45"/>
      <c r="J11" s="98"/>
      <c r="K11" s="99"/>
      <c r="L11" s="10"/>
      <c r="M11" s="10"/>
    </row>
    <row r="12" ht="36" spans="1:13">
      <c r="A12" s="42">
        <v>7</v>
      </c>
      <c r="B12" s="85"/>
      <c r="C12" s="42" t="s">
        <v>326</v>
      </c>
      <c r="D12" s="47" t="s">
        <v>327</v>
      </c>
      <c r="E12" s="47" t="s">
        <v>328</v>
      </c>
      <c r="F12" s="48" t="s">
        <v>329</v>
      </c>
      <c r="G12" s="44"/>
      <c r="H12" s="45"/>
      <c r="I12" s="45"/>
      <c r="J12" s="98"/>
      <c r="K12" s="99"/>
      <c r="L12" s="10"/>
      <c r="M12" s="10"/>
    </row>
    <row r="13" ht="24" spans="1:13">
      <c r="A13" s="42">
        <v>8</v>
      </c>
      <c r="B13" s="85"/>
      <c r="C13" s="42"/>
      <c r="D13" s="47" t="s">
        <v>330</v>
      </c>
      <c r="E13" s="47" t="s">
        <v>331</v>
      </c>
      <c r="F13" s="48" t="s">
        <v>332</v>
      </c>
      <c r="G13" s="44"/>
      <c r="H13" s="45"/>
      <c r="I13" s="45"/>
      <c r="J13" s="98"/>
      <c r="K13" s="99"/>
      <c r="L13" s="100"/>
      <c r="M13" s="10"/>
    </row>
    <row r="14" ht="60" spans="1:13">
      <c r="A14" s="42">
        <v>9</v>
      </c>
      <c r="B14" s="85"/>
      <c r="C14" s="42"/>
      <c r="D14" s="47" t="s">
        <v>333</v>
      </c>
      <c r="E14" s="47" t="s">
        <v>334</v>
      </c>
      <c r="F14" s="48" t="s">
        <v>335</v>
      </c>
      <c r="G14" s="44"/>
      <c r="H14" s="45"/>
      <c r="I14" s="45"/>
      <c r="J14" s="98"/>
      <c r="K14" s="99"/>
      <c r="L14" s="10"/>
      <c r="M14" s="10"/>
    </row>
    <row r="15" ht="48" spans="1:13">
      <c r="A15" s="42">
        <v>10</v>
      </c>
      <c r="B15" s="85"/>
      <c r="C15" s="42"/>
      <c r="D15" s="47" t="s">
        <v>336</v>
      </c>
      <c r="E15" s="47" t="s">
        <v>337</v>
      </c>
      <c r="F15" s="48" t="s">
        <v>338</v>
      </c>
      <c r="G15" s="44"/>
      <c r="H15" s="45"/>
      <c r="I15" s="45"/>
      <c r="J15" s="98"/>
      <c r="K15" s="99"/>
      <c r="L15" s="10"/>
      <c r="M15" s="10"/>
    </row>
    <row r="16" ht="60" spans="1:13">
      <c r="A16" s="42">
        <v>11</v>
      </c>
      <c r="B16" s="85"/>
      <c r="C16" s="86" t="s">
        <v>339</v>
      </c>
      <c r="D16" s="13" t="s">
        <v>330</v>
      </c>
      <c r="E16" s="13" t="s">
        <v>340</v>
      </c>
      <c r="F16" s="38" t="s">
        <v>341</v>
      </c>
      <c r="G16" s="44"/>
      <c r="H16" s="45"/>
      <c r="I16" s="45"/>
      <c r="J16" s="98"/>
      <c r="K16" s="99"/>
      <c r="L16" s="10"/>
      <c r="M16" s="10"/>
    </row>
    <row r="17" ht="36" spans="1:13">
      <c r="A17" s="42">
        <v>12</v>
      </c>
      <c r="B17" s="85"/>
      <c r="C17" s="87"/>
      <c r="D17" s="13" t="s">
        <v>342</v>
      </c>
      <c r="E17" s="13" t="s">
        <v>343</v>
      </c>
      <c r="F17" s="38" t="s">
        <v>344</v>
      </c>
      <c r="G17" s="44"/>
      <c r="H17" s="45"/>
      <c r="I17" s="45"/>
      <c r="J17" s="98"/>
      <c r="K17" s="99"/>
      <c r="L17" s="10"/>
      <c r="M17" s="10"/>
    </row>
    <row r="18" ht="36" spans="1:13">
      <c r="A18" s="42">
        <v>13</v>
      </c>
      <c r="B18" s="85"/>
      <c r="C18" s="87"/>
      <c r="D18" s="13" t="s">
        <v>345</v>
      </c>
      <c r="E18" s="13" t="s">
        <v>324</v>
      </c>
      <c r="F18" s="38" t="s">
        <v>346</v>
      </c>
      <c r="G18" s="44"/>
      <c r="H18" s="45"/>
      <c r="I18" s="45"/>
      <c r="J18" s="98"/>
      <c r="K18" s="99"/>
      <c r="L18" s="10"/>
      <c r="M18" s="10"/>
    </row>
    <row r="19" ht="24" spans="1:13">
      <c r="A19" s="42">
        <v>14</v>
      </c>
      <c r="B19" s="85"/>
      <c r="C19" s="87"/>
      <c r="D19" s="13" t="s">
        <v>345</v>
      </c>
      <c r="E19" s="13" t="s">
        <v>324</v>
      </c>
      <c r="F19" s="38" t="s">
        <v>347</v>
      </c>
      <c r="G19" s="44"/>
      <c r="H19" s="45"/>
      <c r="I19" s="45"/>
      <c r="J19" s="98"/>
      <c r="K19" s="99"/>
      <c r="L19" s="10"/>
      <c r="M19" s="10"/>
    </row>
    <row r="20" ht="36" spans="1:13">
      <c r="A20" s="42">
        <v>15</v>
      </c>
      <c r="B20" s="85"/>
      <c r="C20" s="87"/>
      <c r="D20" s="13" t="s">
        <v>348</v>
      </c>
      <c r="E20" s="13" t="s">
        <v>324</v>
      </c>
      <c r="F20" s="38" t="s">
        <v>349</v>
      </c>
      <c r="G20" s="44"/>
      <c r="H20" s="45"/>
      <c r="I20" s="45"/>
      <c r="J20" s="98"/>
      <c r="K20" s="99"/>
      <c r="L20" s="10"/>
      <c r="M20" s="10"/>
    </row>
    <row r="21" ht="36" spans="1:13">
      <c r="A21" s="42">
        <v>16</v>
      </c>
      <c r="B21" s="85"/>
      <c r="C21" s="87"/>
      <c r="D21" s="13" t="s">
        <v>350</v>
      </c>
      <c r="E21" s="13" t="s">
        <v>324</v>
      </c>
      <c r="F21" s="38" t="s">
        <v>351</v>
      </c>
      <c r="G21" s="49"/>
      <c r="H21" s="50"/>
      <c r="I21" s="50"/>
      <c r="J21" s="98"/>
      <c r="K21" s="99"/>
      <c r="L21" s="10"/>
      <c r="M21" s="10"/>
    </row>
    <row r="22" ht="24" spans="1:13">
      <c r="A22" s="42">
        <v>17</v>
      </c>
      <c r="B22" s="85"/>
      <c r="C22" s="42" t="s">
        <v>352</v>
      </c>
      <c r="D22" s="52" t="s">
        <v>353</v>
      </c>
      <c r="E22" s="47" t="s">
        <v>354</v>
      </c>
      <c r="F22" s="47" t="s">
        <v>355</v>
      </c>
      <c r="G22" s="10" t="s">
        <v>27</v>
      </c>
      <c r="H22" s="10"/>
      <c r="I22" s="10">
        <v>187.93</v>
      </c>
      <c r="J22" s="101"/>
      <c r="K22" s="102"/>
      <c r="L22" s="70"/>
      <c r="M22" s="103"/>
    </row>
    <row r="23" spans="1:13">
      <c r="A23" s="42">
        <v>18</v>
      </c>
      <c r="B23" s="85"/>
      <c r="C23" s="42"/>
      <c r="D23" s="52" t="s">
        <v>356</v>
      </c>
      <c r="E23" s="47" t="s">
        <v>357</v>
      </c>
      <c r="F23" s="47" t="s">
        <v>358</v>
      </c>
      <c r="G23" s="10" t="s">
        <v>359</v>
      </c>
      <c r="H23" s="10"/>
      <c r="I23" s="10">
        <v>230.14</v>
      </c>
      <c r="J23" s="14"/>
      <c r="K23" s="15"/>
      <c r="L23" s="70"/>
      <c r="M23" s="30"/>
    </row>
    <row r="24" ht="24" spans="1:13">
      <c r="A24" s="42">
        <v>19</v>
      </c>
      <c r="B24" s="85"/>
      <c r="C24" s="42" t="s">
        <v>360</v>
      </c>
      <c r="D24" s="53" t="s">
        <v>353</v>
      </c>
      <c r="E24" s="47" t="s">
        <v>354</v>
      </c>
      <c r="F24" s="13" t="s">
        <v>361</v>
      </c>
      <c r="G24" s="17" t="s">
        <v>27</v>
      </c>
      <c r="H24" s="17"/>
      <c r="I24" s="17">
        <v>180</v>
      </c>
      <c r="J24" s="14"/>
      <c r="K24" s="15"/>
      <c r="L24" s="70"/>
      <c r="M24" s="30"/>
    </row>
    <row r="25" spans="1:13">
      <c r="A25" s="42">
        <v>20</v>
      </c>
      <c r="B25" s="85"/>
      <c r="C25" s="42"/>
      <c r="D25" s="53" t="s">
        <v>356</v>
      </c>
      <c r="E25" s="47" t="s">
        <v>357</v>
      </c>
      <c r="F25" s="13" t="s">
        <v>362</v>
      </c>
      <c r="G25" s="17" t="s">
        <v>359</v>
      </c>
      <c r="H25" s="17"/>
      <c r="I25" s="17">
        <v>143.34</v>
      </c>
      <c r="J25" s="14"/>
      <c r="K25" s="15"/>
      <c r="L25" s="70"/>
      <c r="M25" s="30"/>
    </row>
    <row r="26" s="5" customFormat="1" spans="1:13">
      <c r="A26" s="42">
        <v>21</v>
      </c>
      <c r="B26" s="85"/>
      <c r="C26" s="86" t="s">
        <v>363</v>
      </c>
      <c r="D26" s="13" t="s">
        <v>364</v>
      </c>
      <c r="E26" s="13" t="s">
        <v>324</v>
      </c>
      <c r="F26" s="13" t="s">
        <v>365</v>
      </c>
      <c r="G26" s="17" t="s">
        <v>366</v>
      </c>
      <c r="H26" s="17"/>
      <c r="I26" s="17">
        <v>63</v>
      </c>
      <c r="J26" s="14"/>
      <c r="K26" s="15"/>
      <c r="L26" s="70"/>
      <c r="M26" s="72"/>
    </row>
    <row r="27" s="5" customFormat="1" spans="1:13">
      <c r="A27" s="42">
        <v>22</v>
      </c>
      <c r="B27" s="85"/>
      <c r="C27" s="87"/>
      <c r="D27" s="13" t="s">
        <v>364</v>
      </c>
      <c r="E27" s="13" t="s">
        <v>324</v>
      </c>
      <c r="F27" s="13" t="s">
        <v>367</v>
      </c>
      <c r="G27" s="17" t="s">
        <v>366</v>
      </c>
      <c r="H27" s="17"/>
      <c r="I27" s="17">
        <v>6</v>
      </c>
      <c r="J27" s="14"/>
      <c r="K27" s="15"/>
      <c r="L27" s="70"/>
      <c r="M27" s="72"/>
    </row>
    <row r="28" s="5" customFormat="1" spans="1:13">
      <c r="A28" s="42">
        <v>23</v>
      </c>
      <c r="B28" s="85"/>
      <c r="C28" s="87"/>
      <c r="D28" s="13" t="s">
        <v>368</v>
      </c>
      <c r="E28" s="13" t="s">
        <v>324</v>
      </c>
      <c r="F28" s="13" t="s">
        <v>369</v>
      </c>
      <c r="G28" s="17" t="s">
        <v>366</v>
      </c>
      <c r="H28" s="17"/>
      <c r="I28" s="17">
        <v>46</v>
      </c>
      <c r="J28" s="14"/>
      <c r="K28" s="15"/>
      <c r="L28" s="70"/>
      <c r="M28" s="72"/>
    </row>
    <row r="29" s="5" customFormat="1" spans="1:13">
      <c r="A29" s="42">
        <v>24</v>
      </c>
      <c r="B29" s="85"/>
      <c r="C29" s="87"/>
      <c r="D29" s="13" t="s">
        <v>370</v>
      </c>
      <c r="E29" s="13" t="s">
        <v>324</v>
      </c>
      <c r="F29" s="13" t="s">
        <v>371</v>
      </c>
      <c r="G29" s="17" t="s">
        <v>366</v>
      </c>
      <c r="H29" s="17"/>
      <c r="I29" s="17">
        <v>3</v>
      </c>
      <c r="J29" s="14"/>
      <c r="K29" s="15"/>
      <c r="L29" s="70"/>
      <c r="M29" s="72"/>
    </row>
    <row r="30" s="5" customFormat="1" spans="1:13">
      <c r="A30" s="42">
        <v>25</v>
      </c>
      <c r="B30" s="85"/>
      <c r="C30" s="87"/>
      <c r="D30" s="13" t="s">
        <v>372</v>
      </c>
      <c r="E30" s="13" t="s">
        <v>324</v>
      </c>
      <c r="F30" s="13" t="s">
        <v>373</v>
      </c>
      <c r="G30" s="17" t="s">
        <v>366</v>
      </c>
      <c r="H30" s="17"/>
      <c r="I30" s="17">
        <v>6</v>
      </c>
      <c r="J30" s="14"/>
      <c r="K30" s="15"/>
      <c r="L30" s="70"/>
      <c r="M30" s="72"/>
    </row>
    <row r="31" s="5" customFormat="1" ht="24" spans="1:13">
      <c r="A31" s="42">
        <v>26</v>
      </c>
      <c r="B31" s="85"/>
      <c r="C31" s="87"/>
      <c r="D31" s="13" t="s">
        <v>374</v>
      </c>
      <c r="E31" s="13" t="s">
        <v>324</v>
      </c>
      <c r="F31" s="13" t="s">
        <v>375</v>
      </c>
      <c r="G31" s="17" t="s">
        <v>27</v>
      </c>
      <c r="H31" s="17"/>
      <c r="I31" s="17">
        <v>21.6</v>
      </c>
      <c r="J31" s="14"/>
      <c r="K31" s="15"/>
      <c r="L31" s="70"/>
      <c r="M31" s="72"/>
    </row>
    <row r="32" s="5" customFormat="1" ht="24" spans="1:13">
      <c r="A32" s="42">
        <v>27</v>
      </c>
      <c r="B32" s="85"/>
      <c r="C32" s="87"/>
      <c r="D32" s="19" t="s">
        <v>251</v>
      </c>
      <c r="E32" s="19" t="s">
        <v>376</v>
      </c>
      <c r="F32" s="19" t="s">
        <v>377</v>
      </c>
      <c r="G32" s="20" t="s">
        <v>11</v>
      </c>
      <c r="H32" s="20"/>
      <c r="I32" s="20">
        <v>8.76</v>
      </c>
      <c r="J32" s="14"/>
      <c r="K32" s="15"/>
      <c r="L32" s="70"/>
      <c r="M32" s="72"/>
    </row>
    <row r="33" s="5" customFormat="1" ht="24" spans="1:13">
      <c r="A33" s="42">
        <v>28</v>
      </c>
      <c r="B33" s="85"/>
      <c r="C33" s="87"/>
      <c r="D33" s="13" t="s">
        <v>370</v>
      </c>
      <c r="E33" s="13" t="s">
        <v>324</v>
      </c>
      <c r="F33" s="13" t="s">
        <v>378</v>
      </c>
      <c r="G33" s="17" t="s">
        <v>27</v>
      </c>
      <c r="H33" s="17"/>
      <c r="I33" s="17">
        <v>8.25</v>
      </c>
      <c r="J33" s="14"/>
      <c r="K33" s="15"/>
      <c r="L33" s="70"/>
      <c r="M33" s="72"/>
    </row>
    <row r="34" s="5" customFormat="1" ht="24" spans="1:13">
      <c r="A34" s="42">
        <v>29</v>
      </c>
      <c r="B34" s="85"/>
      <c r="C34" s="87"/>
      <c r="D34" s="13" t="s">
        <v>379</v>
      </c>
      <c r="E34" s="13" t="s">
        <v>324</v>
      </c>
      <c r="F34" s="13" t="s">
        <v>380</v>
      </c>
      <c r="G34" s="17" t="s">
        <v>14</v>
      </c>
      <c r="H34" s="17"/>
      <c r="I34" s="17">
        <v>48</v>
      </c>
      <c r="J34" s="14"/>
      <c r="K34" s="15"/>
      <c r="L34" s="70"/>
      <c r="M34" s="72"/>
    </row>
    <row r="35" spans="1:13">
      <c r="A35" s="42">
        <v>30</v>
      </c>
      <c r="B35" s="85"/>
      <c r="C35" s="87"/>
      <c r="D35" s="54" t="s">
        <v>381</v>
      </c>
      <c r="E35" s="54" t="s">
        <v>324</v>
      </c>
      <c r="F35" s="54" t="s">
        <v>382</v>
      </c>
      <c r="G35" s="55" t="s">
        <v>14</v>
      </c>
      <c r="H35" s="55"/>
      <c r="I35" s="55">
        <v>6</v>
      </c>
      <c r="J35" s="14"/>
      <c r="K35" s="15"/>
      <c r="L35" s="70"/>
      <c r="M35" s="30"/>
    </row>
    <row r="36" spans="1:13">
      <c r="A36" s="42">
        <v>31</v>
      </c>
      <c r="B36" s="85"/>
      <c r="C36" s="86" t="s">
        <v>383</v>
      </c>
      <c r="D36" s="47" t="s">
        <v>384</v>
      </c>
      <c r="E36" s="47" t="s">
        <v>324</v>
      </c>
      <c r="F36" s="47" t="s">
        <v>385</v>
      </c>
      <c r="G36" s="10" t="s">
        <v>254</v>
      </c>
      <c r="H36" s="10"/>
      <c r="I36" s="10">
        <v>96</v>
      </c>
      <c r="J36" s="14"/>
      <c r="K36" s="15"/>
      <c r="L36" s="70"/>
      <c r="M36" s="30"/>
    </row>
    <row r="37" s="6" customFormat="1" spans="1:13">
      <c r="A37" s="42">
        <v>32</v>
      </c>
      <c r="B37" s="85"/>
      <c r="C37" s="87"/>
      <c r="D37" s="47" t="s">
        <v>384</v>
      </c>
      <c r="E37" s="47" t="s">
        <v>324</v>
      </c>
      <c r="F37" s="47" t="s">
        <v>386</v>
      </c>
      <c r="G37" s="10" t="s">
        <v>254</v>
      </c>
      <c r="H37" s="10"/>
      <c r="I37" s="10">
        <v>66</v>
      </c>
      <c r="J37" s="14"/>
      <c r="K37" s="15"/>
      <c r="L37" s="70"/>
      <c r="M37" s="34"/>
    </row>
    <row r="38" spans="1:13">
      <c r="A38" s="42">
        <v>33</v>
      </c>
      <c r="B38" s="85"/>
      <c r="C38" s="87"/>
      <c r="D38" s="47" t="s">
        <v>384</v>
      </c>
      <c r="E38" s="47" t="s">
        <v>324</v>
      </c>
      <c r="F38" s="47" t="s">
        <v>387</v>
      </c>
      <c r="G38" s="10" t="s">
        <v>254</v>
      </c>
      <c r="H38" s="10"/>
      <c r="I38" s="10">
        <v>130</v>
      </c>
      <c r="J38" s="14"/>
      <c r="K38" s="15"/>
      <c r="L38" s="70"/>
      <c r="M38" s="30"/>
    </row>
    <row r="39" spans="1:13">
      <c r="A39" s="42">
        <v>34</v>
      </c>
      <c r="B39" s="85"/>
      <c r="C39" s="87"/>
      <c r="D39" s="47" t="s">
        <v>384</v>
      </c>
      <c r="E39" s="47" t="s">
        <v>324</v>
      </c>
      <c r="F39" s="47" t="s">
        <v>388</v>
      </c>
      <c r="G39" s="10" t="s">
        <v>254</v>
      </c>
      <c r="H39" s="10"/>
      <c r="I39" s="10">
        <v>10</v>
      </c>
      <c r="J39" s="14"/>
      <c r="K39" s="15"/>
      <c r="L39" s="70"/>
      <c r="M39" s="30"/>
    </row>
    <row r="40" spans="1:13">
      <c r="A40" s="42">
        <v>35</v>
      </c>
      <c r="B40" s="85"/>
      <c r="C40" s="87"/>
      <c r="D40" s="47" t="s">
        <v>389</v>
      </c>
      <c r="E40" s="47" t="s">
        <v>324</v>
      </c>
      <c r="F40" s="47" t="s">
        <v>390</v>
      </c>
      <c r="G40" s="10" t="s">
        <v>254</v>
      </c>
      <c r="H40" s="10"/>
      <c r="I40" s="10">
        <v>48</v>
      </c>
      <c r="J40" s="14"/>
      <c r="K40" s="15"/>
      <c r="L40" s="70"/>
      <c r="M40" s="30"/>
    </row>
    <row r="41" spans="1:13">
      <c r="A41" s="42">
        <v>36</v>
      </c>
      <c r="B41" s="85"/>
      <c r="C41" s="87"/>
      <c r="D41" s="47" t="s">
        <v>389</v>
      </c>
      <c r="E41" s="47" t="s">
        <v>324</v>
      </c>
      <c r="F41" s="47" t="s">
        <v>391</v>
      </c>
      <c r="G41" s="10" t="s">
        <v>254</v>
      </c>
      <c r="H41" s="10"/>
      <c r="I41" s="10">
        <v>15</v>
      </c>
      <c r="J41" s="14"/>
      <c r="K41" s="15"/>
      <c r="L41" s="70"/>
      <c r="M41" s="30"/>
    </row>
    <row r="42" spans="1:13">
      <c r="A42" s="42">
        <v>37</v>
      </c>
      <c r="B42" s="85"/>
      <c r="C42" s="87"/>
      <c r="D42" s="47" t="s">
        <v>389</v>
      </c>
      <c r="E42" s="47" t="s">
        <v>324</v>
      </c>
      <c r="F42" s="47" t="s">
        <v>392</v>
      </c>
      <c r="G42" s="10" t="s">
        <v>254</v>
      </c>
      <c r="H42" s="10"/>
      <c r="I42" s="10">
        <v>255</v>
      </c>
      <c r="J42" s="14"/>
      <c r="K42" s="15"/>
      <c r="L42" s="70"/>
      <c r="M42" s="30"/>
    </row>
    <row r="43" spans="1:13">
      <c r="A43" s="42">
        <v>38</v>
      </c>
      <c r="B43" s="85"/>
      <c r="C43" s="87"/>
      <c r="D43" s="47" t="s">
        <v>393</v>
      </c>
      <c r="E43" s="47" t="s">
        <v>324</v>
      </c>
      <c r="F43" s="47" t="s">
        <v>394</v>
      </c>
      <c r="G43" s="10" t="s">
        <v>254</v>
      </c>
      <c r="H43" s="10"/>
      <c r="I43" s="10">
        <v>38</v>
      </c>
      <c r="J43" s="14"/>
      <c r="K43" s="15"/>
      <c r="L43" s="70"/>
      <c r="M43" s="30"/>
    </row>
    <row r="44" ht="24" spans="1:13">
      <c r="A44" s="42">
        <v>39</v>
      </c>
      <c r="B44" s="85"/>
      <c r="C44" s="87"/>
      <c r="D44" s="47" t="s">
        <v>384</v>
      </c>
      <c r="E44" s="47" t="s">
        <v>324</v>
      </c>
      <c r="F44" s="47" t="s">
        <v>395</v>
      </c>
      <c r="G44" s="10" t="s">
        <v>254</v>
      </c>
      <c r="H44" s="10"/>
      <c r="I44" s="10">
        <v>55</v>
      </c>
      <c r="J44" s="14"/>
      <c r="K44" s="15"/>
      <c r="L44" s="70"/>
      <c r="M44" s="30"/>
    </row>
    <row r="45" spans="1:13">
      <c r="A45" s="42">
        <v>40</v>
      </c>
      <c r="B45" s="85"/>
      <c r="C45" s="87"/>
      <c r="D45" s="47" t="s">
        <v>396</v>
      </c>
      <c r="E45" s="47" t="s">
        <v>324</v>
      </c>
      <c r="F45" s="47" t="s">
        <v>397</v>
      </c>
      <c r="G45" s="10" t="s">
        <v>14</v>
      </c>
      <c r="H45" s="10"/>
      <c r="I45" s="10">
        <v>23</v>
      </c>
      <c r="J45" s="14"/>
      <c r="K45" s="15"/>
      <c r="L45" s="70"/>
      <c r="M45" s="30"/>
    </row>
    <row r="46" spans="1:13">
      <c r="A46" s="42">
        <v>41</v>
      </c>
      <c r="B46" s="85"/>
      <c r="C46" s="87"/>
      <c r="D46" s="47" t="s">
        <v>396</v>
      </c>
      <c r="E46" s="47" t="s">
        <v>324</v>
      </c>
      <c r="F46" s="47" t="s">
        <v>398</v>
      </c>
      <c r="G46" s="10" t="s">
        <v>14</v>
      </c>
      <c r="H46" s="10"/>
      <c r="I46" s="10">
        <v>21</v>
      </c>
      <c r="J46" s="14"/>
      <c r="K46" s="15"/>
      <c r="L46" s="70"/>
      <c r="M46" s="30"/>
    </row>
    <row r="47" spans="1:13">
      <c r="A47" s="42">
        <v>42</v>
      </c>
      <c r="B47" s="85"/>
      <c r="C47" s="87"/>
      <c r="D47" s="47" t="s">
        <v>396</v>
      </c>
      <c r="E47" s="47" t="s">
        <v>324</v>
      </c>
      <c r="F47" s="47" t="s">
        <v>399</v>
      </c>
      <c r="G47" s="10" t="s">
        <v>14</v>
      </c>
      <c r="H47" s="10"/>
      <c r="I47" s="10">
        <v>19</v>
      </c>
      <c r="J47" s="14"/>
      <c r="K47" s="15"/>
      <c r="L47" s="70"/>
      <c r="M47" s="30"/>
    </row>
    <row r="48" s="4" customFormat="1" spans="1:13">
      <c r="A48" s="42">
        <v>43</v>
      </c>
      <c r="B48" s="85"/>
      <c r="C48" s="87"/>
      <c r="D48" s="47" t="s">
        <v>396</v>
      </c>
      <c r="E48" s="47" t="s">
        <v>324</v>
      </c>
      <c r="F48" s="47" t="s">
        <v>400</v>
      </c>
      <c r="G48" s="10" t="s">
        <v>14</v>
      </c>
      <c r="H48" s="10"/>
      <c r="I48" s="10">
        <v>12</v>
      </c>
      <c r="J48" s="14"/>
      <c r="K48" s="15"/>
      <c r="L48" s="70"/>
      <c r="M48" s="36"/>
    </row>
    <row r="49" s="5" customFormat="1" spans="1:13">
      <c r="A49" s="42">
        <v>44</v>
      </c>
      <c r="B49" s="85"/>
      <c r="C49" s="87"/>
      <c r="D49" s="47" t="s">
        <v>401</v>
      </c>
      <c r="E49" s="47" t="s">
        <v>324</v>
      </c>
      <c r="F49" s="47" t="s">
        <v>402</v>
      </c>
      <c r="G49" s="10" t="s">
        <v>14</v>
      </c>
      <c r="H49" s="10"/>
      <c r="I49" s="10">
        <v>147</v>
      </c>
      <c r="J49" s="14"/>
      <c r="K49" s="15"/>
      <c r="L49" s="70"/>
      <c r="M49" s="72"/>
    </row>
    <row r="50" s="5" customFormat="1" spans="1:13">
      <c r="A50" s="42">
        <v>45</v>
      </c>
      <c r="B50" s="85"/>
      <c r="C50" s="87"/>
      <c r="D50" s="47" t="s">
        <v>401</v>
      </c>
      <c r="E50" s="47" t="s">
        <v>324</v>
      </c>
      <c r="F50" s="47" t="s">
        <v>403</v>
      </c>
      <c r="G50" s="10" t="s">
        <v>14</v>
      </c>
      <c r="H50" s="10"/>
      <c r="I50" s="10">
        <v>43</v>
      </c>
      <c r="J50" s="14"/>
      <c r="K50" s="15"/>
      <c r="L50" s="70"/>
      <c r="M50" s="72"/>
    </row>
    <row r="51" s="5" customFormat="1" spans="1:13">
      <c r="A51" s="42">
        <v>46</v>
      </c>
      <c r="B51" s="85"/>
      <c r="C51" s="88"/>
      <c r="D51" s="47" t="s">
        <v>404</v>
      </c>
      <c r="E51" s="47" t="s">
        <v>324</v>
      </c>
      <c r="F51" s="47" t="s">
        <v>405</v>
      </c>
      <c r="G51" s="10" t="s">
        <v>14</v>
      </c>
      <c r="H51" s="10"/>
      <c r="I51" s="10">
        <v>33</v>
      </c>
      <c r="J51" s="14"/>
      <c r="K51" s="15"/>
      <c r="L51" s="70"/>
      <c r="M51" s="72"/>
    </row>
    <row r="52" s="5" customFormat="1" ht="24" spans="1:13">
      <c r="A52" s="42">
        <v>47</v>
      </c>
      <c r="B52" s="85"/>
      <c r="C52" s="87" t="s">
        <v>406</v>
      </c>
      <c r="D52" s="52" t="s">
        <v>407</v>
      </c>
      <c r="E52" s="47"/>
      <c r="F52" s="47" t="s">
        <v>408</v>
      </c>
      <c r="G52" s="83" t="s">
        <v>27</v>
      </c>
      <c r="H52" s="37"/>
      <c r="I52" s="10">
        <v>500</v>
      </c>
      <c r="J52" s="14"/>
      <c r="K52" s="15"/>
      <c r="L52" s="70"/>
      <c r="M52" s="72"/>
    </row>
    <row r="53" s="5" customFormat="1" ht="24" spans="1:13">
      <c r="A53" s="42">
        <v>48</v>
      </c>
      <c r="B53" s="85"/>
      <c r="C53" s="87"/>
      <c r="D53" s="52" t="s">
        <v>168</v>
      </c>
      <c r="E53" s="47"/>
      <c r="F53" s="47" t="s">
        <v>409</v>
      </c>
      <c r="G53" s="83" t="s">
        <v>190</v>
      </c>
      <c r="H53" s="37"/>
      <c r="I53" s="10">
        <v>1</v>
      </c>
      <c r="J53" s="14"/>
      <c r="K53" s="15"/>
      <c r="L53" s="70"/>
      <c r="M53" s="72"/>
    </row>
    <row r="54" ht="48" spans="1:13">
      <c r="A54" s="42">
        <v>49</v>
      </c>
      <c r="B54" s="85"/>
      <c r="C54" s="87"/>
      <c r="D54" s="89" t="s">
        <v>186</v>
      </c>
      <c r="E54" s="90"/>
      <c r="F54" s="90" t="s">
        <v>302</v>
      </c>
      <c r="G54" s="83" t="s">
        <v>190</v>
      </c>
      <c r="H54" s="37"/>
      <c r="I54" s="17">
        <v>1</v>
      </c>
      <c r="J54" s="14"/>
      <c r="K54" s="15"/>
      <c r="L54" s="70"/>
      <c r="M54" s="30"/>
    </row>
    <row r="55" spans="1:13">
      <c r="A55" s="42">
        <v>50</v>
      </c>
      <c r="B55" s="85"/>
      <c r="C55" s="87"/>
      <c r="D55" s="89" t="s">
        <v>188</v>
      </c>
      <c r="E55" s="90"/>
      <c r="F55" s="90" t="s">
        <v>189</v>
      </c>
      <c r="G55" s="14" t="s">
        <v>190</v>
      </c>
      <c r="H55" s="15"/>
      <c r="I55" s="17">
        <v>1</v>
      </c>
      <c r="J55" s="14"/>
      <c r="K55" s="15"/>
      <c r="L55" s="70"/>
      <c r="M55" s="30"/>
    </row>
    <row r="56" customFormat="1" ht="18" customHeight="1" spans="1:13">
      <c r="A56" s="91" t="s">
        <v>410</v>
      </c>
      <c r="B56" s="55"/>
      <c r="C56" s="55"/>
      <c r="D56" s="55"/>
      <c r="E56" s="55"/>
      <c r="F56" s="55"/>
      <c r="G56" s="92"/>
      <c r="H56" s="93"/>
      <c r="I56" s="104"/>
      <c r="J56" s="92"/>
      <c r="K56" s="105"/>
      <c r="L56" s="106"/>
      <c r="M56" s="107"/>
    </row>
    <row r="57" ht="132" customHeight="1" spans="1:13">
      <c r="A57" s="47" t="s">
        <v>308</v>
      </c>
      <c r="B57" s="94"/>
      <c r="C57" s="94"/>
      <c r="D57" s="94"/>
      <c r="E57" s="94"/>
      <c r="F57" s="94"/>
      <c r="G57" s="94"/>
      <c r="H57" s="94"/>
      <c r="I57" s="94"/>
      <c r="J57" s="94"/>
      <c r="K57" s="94"/>
      <c r="L57" s="108"/>
      <c r="M57" s="94"/>
    </row>
    <row r="58" spans="1:13">
      <c r="A58" s="95" t="s">
        <v>411</v>
      </c>
      <c r="B58" s="96"/>
      <c r="C58" s="96"/>
      <c r="D58" s="96"/>
      <c r="E58" s="96"/>
      <c r="F58" s="96"/>
      <c r="G58" s="96"/>
      <c r="H58" s="96"/>
      <c r="I58" s="96"/>
      <c r="J58" s="96"/>
      <c r="K58" s="96"/>
      <c r="L58" s="96"/>
      <c r="M58" s="109"/>
    </row>
  </sheetData>
  <mergeCells count="116">
    <mergeCell ref="A1:M1"/>
    <mergeCell ref="A2:G2"/>
    <mergeCell ref="H2:J2"/>
    <mergeCell ref="K2:M2"/>
    <mergeCell ref="J3:L3"/>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G22:H22"/>
    <mergeCell ref="J22:K22"/>
    <mergeCell ref="G23:H23"/>
    <mergeCell ref="J23:K23"/>
    <mergeCell ref="G24:H24"/>
    <mergeCell ref="J24:K24"/>
    <mergeCell ref="G25:H25"/>
    <mergeCell ref="J25:K25"/>
    <mergeCell ref="G26:H26"/>
    <mergeCell ref="J26:K26"/>
    <mergeCell ref="G27:H27"/>
    <mergeCell ref="J27:K27"/>
    <mergeCell ref="G28:H28"/>
    <mergeCell ref="J28:K28"/>
    <mergeCell ref="G29:H29"/>
    <mergeCell ref="J29:K29"/>
    <mergeCell ref="G30:H30"/>
    <mergeCell ref="J30:K30"/>
    <mergeCell ref="G31:H31"/>
    <mergeCell ref="J31:K31"/>
    <mergeCell ref="G32:H32"/>
    <mergeCell ref="J32:K32"/>
    <mergeCell ref="G33:H33"/>
    <mergeCell ref="J33:K33"/>
    <mergeCell ref="G34:H34"/>
    <mergeCell ref="J34:K34"/>
    <mergeCell ref="G35:H35"/>
    <mergeCell ref="J35:K35"/>
    <mergeCell ref="G36:H36"/>
    <mergeCell ref="J36:K36"/>
    <mergeCell ref="G37:H37"/>
    <mergeCell ref="J37:K37"/>
    <mergeCell ref="G38:H38"/>
    <mergeCell ref="J38:K38"/>
    <mergeCell ref="G39:H39"/>
    <mergeCell ref="J39:K39"/>
    <mergeCell ref="G40:H40"/>
    <mergeCell ref="J40:K40"/>
    <mergeCell ref="G41:H41"/>
    <mergeCell ref="J41:K41"/>
    <mergeCell ref="G42:H42"/>
    <mergeCell ref="J42:K42"/>
    <mergeCell ref="G43:H43"/>
    <mergeCell ref="J43:K43"/>
    <mergeCell ref="G44:H44"/>
    <mergeCell ref="J44:K44"/>
    <mergeCell ref="G45:H45"/>
    <mergeCell ref="J45:K45"/>
    <mergeCell ref="G46:H46"/>
    <mergeCell ref="J46:K46"/>
    <mergeCell ref="G47:H47"/>
    <mergeCell ref="J47:K47"/>
    <mergeCell ref="G48:H48"/>
    <mergeCell ref="J48:K48"/>
    <mergeCell ref="G49:H49"/>
    <mergeCell ref="J49:K49"/>
    <mergeCell ref="G50:H50"/>
    <mergeCell ref="J50:K50"/>
    <mergeCell ref="G51:H51"/>
    <mergeCell ref="J51:K51"/>
    <mergeCell ref="G52:H52"/>
    <mergeCell ref="J52:K52"/>
    <mergeCell ref="G53:H53"/>
    <mergeCell ref="J53:K53"/>
    <mergeCell ref="G54:H54"/>
    <mergeCell ref="J54:K54"/>
    <mergeCell ref="G55:H55"/>
    <mergeCell ref="J55:K55"/>
    <mergeCell ref="G56:H56"/>
    <mergeCell ref="J56:K56"/>
    <mergeCell ref="A57:M57"/>
    <mergeCell ref="A58:M58"/>
    <mergeCell ref="A3:A5"/>
    <mergeCell ref="B3:B5"/>
    <mergeCell ref="B6:B55"/>
    <mergeCell ref="C3:C5"/>
    <mergeCell ref="C6:C8"/>
    <mergeCell ref="C9:C11"/>
    <mergeCell ref="C12:C15"/>
    <mergeCell ref="C16:C21"/>
    <mergeCell ref="C22:C23"/>
    <mergeCell ref="C24:C25"/>
    <mergeCell ref="C26:C35"/>
    <mergeCell ref="C36:C51"/>
    <mergeCell ref="C52:C55"/>
    <mergeCell ref="D3:D5"/>
    <mergeCell ref="E3:E5"/>
    <mergeCell ref="F3:F5"/>
    <mergeCell ref="I3:I5"/>
    <mergeCell ref="I6:I21"/>
    <mergeCell ref="L4:L5"/>
    <mergeCell ref="M3:M5"/>
    <mergeCell ref="G3:H5"/>
    <mergeCell ref="J4:K5"/>
    <mergeCell ref="G6:H21"/>
  </mergeCells>
  <printOptions horizontalCentered="1"/>
  <pageMargins left="0.118055555555556" right="0.118055555555556" top="0.594444444444444" bottom="0" header="0.594444444444444"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8"/>
  <sheetViews>
    <sheetView showGridLines="0" workbookViewId="0">
      <pane ySplit="5" topLeftCell="A66" activePane="bottomLeft" state="frozen"/>
      <selection/>
      <selection pane="bottomLeft" activeCell="O133" sqref="O133"/>
    </sheetView>
  </sheetViews>
  <sheetFormatPr defaultColWidth="9" defaultRowHeight="12"/>
  <cols>
    <col min="1" max="1" width="9.87619047619048" customWidth="1"/>
    <col min="2" max="2" width="18.5714285714286" customWidth="1"/>
    <col min="3" max="3" width="29.6285714285714" customWidth="1"/>
    <col min="4" max="4" width="34" customWidth="1"/>
    <col min="5" max="5" width="2.5047619047619" customWidth="1"/>
    <col min="6" max="6" width="3.5047619047619" customWidth="1"/>
    <col min="7" max="7" width="10.3714285714286" customWidth="1"/>
    <col min="8" max="8" width="6.37142857142857" customWidth="1"/>
    <col min="9" max="9" width="6" customWidth="1"/>
    <col min="10" max="12" width="12.5047619047619" customWidth="1"/>
    <col min="13" max="13" width="10.3714285714286" customWidth="1"/>
    <col min="14" max="14" width="18.4285714285714" style="7" customWidth="1"/>
  </cols>
  <sheetData>
    <row r="1" s="1" customFormat="1" ht="39.75" customHeight="1" spans="1:14">
      <c r="A1" s="8" t="s">
        <v>195</v>
      </c>
      <c r="B1" s="8"/>
      <c r="C1" s="8"/>
      <c r="D1" s="8"/>
      <c r="E1" s="8"/>
      <c r="F1" s="8"/>
      <c r="G1" s="8"/>
      <c r="H1" s="8"/>
      <c r="I1" s="22"/>
      <c r="J1" s="22"/>
      <c r="K1" s="22"/>
      <c r="N1" s="23"/>
    </row>
    <row r="2" s="1" customFormat="1" ht="41.25" customHeight="1" spans="1:14">
      <c r="A2" s="9" t="s">
        <v>196</v>
      </c>
      <c r="B2" s="9"/>
      <c r="C2" s="9"/>
      <c r="D2" s="9"/>
      <c r="E2" s="9"/>
      <c r="F2" s="9" t="s">
        <v>197</v>
      </c>
      <c r="G2" s="9"/>
      <c r="H2" s="9"/>
      <c r="I2" s="24" t="s">
        <v>198</v>
      </c>
      <c r="J2" s="24"/>
      <c r="K2" s="24"/>
      <c r="N2" s="23"/>
    </row>
    <row r="3" ht="18" customHeight="1" spans="1:13">
      <c r="A3" s="10" t="s">
        <v>199</v>
      </c>
      <c r="B3" s="10"/>
      <c r="C3" s="10" t="s">
        <v>412</v>
      </c>
      <c r="D3" s="10" t="s">
        <v>413</v>
      </c>
      <c r="E3" s="10" t="s">
        <v>205</v>
      </c>
      <c r="F3" s="10"/>
      <c r="G3" s="10" t="s">
        <v>206</v>
      </c>
      <c r="H3" s="10" t="s">
        <v>207</v>
      </c>
      <c r="I3" s="10"/>
      <c r="J3" s="10"/>
      <c r="K3" s="10"/>
      <c r="L3" s="10"/>
      <c r="M3" s="10" t="s">
        <v>208</v>
      </c>
    </row>
    <row r="4" ht="18" customHeight="1" spans="1:13">
      <c r="A4" s="10"/>
      <c r="B4" s="10"/>
      <c r="C4" s="10"/>
      <c r="D4" s="10"/>
      <c r="E4" s="10"/>
      <c r="F4" s="10"/>
      <c r="G4" s="10"/>
      <c r="H4" s="10" t="s">
        <v>414</v>
      </c>
      <c r="I4" s="10"/>
      <c r="J4" s="10" t="s">
        <v>415</v>
      </c>
      <c r="K4" s="10" t="s">
        <v>209</v>
      </c>
      <c r="L4" s="10" t="s">
        <v>210</v>
      </c>
      <c r="M4" s="10"/>
    </row>
    <row r="5" ht="18" customHeight="1" spans="1:13">
      <c r="A5" s="10"/>
      <c r="B5" s="10"/>
      <c r="C5" s="10"/>
      <c r="D5" s="10"/>
      <c r="E5" s="10"/>
      <c r="F5" s="10"/>
      <c r="G5" s="10"/>
      <c r="H5" s="10"/>
      <c r="I5" s="10"/>
      <c r="J5" s="10"/>
      <c r="K5" s="10"/>
      <c r="L5" s="10"/>
      <c r="M5" s="10"/>
    </row>
    <row r="6" s="2" customFormat="1" ht="18" customHeight="1" spans="1:14">
      <c r="A6" s="11"/>
      <c r="B6" s="12" t="s">
        <v>416</v>
      </c>
      <c r="C6" s="13"/>
      <c r="D6" s="13"/>
      <c r="E6" s="14"/>
      <c r="F6" s="15"/>
      <c r="G6" s="16"/>
      <c r="H6" s="14"/>
      <c r="I6" s="15"/>
      <c r="J6" s="25"/>
      <c r="K6" s="26"/>
      <c r="L6" s="27"/>
      <c r="M6" s="28"/>
      <c r="N6" s="29"/>
    </row>
    <row r="7" ht="91" hidden="1" customHeight="1" outlineLevel="1" spans="1:13">
      <c r="A7" s="11">
        <v>31</v>
      </c>
      <c r="B7" s="13" t="s">
        <v>33</v>
      </c>
      <c r="C7" s="13" t="s">
        <v>417</v>
      </c>
      <c r="D7" s="13" t="s">
        <v>418</v>
      </c>
      <c r="E7" s="17" t="s">
        <v>11</v>
      </c>
      <c r="F7" s="17"/>
      <c r="G7" s="17">
        <v>256.01</v>
      </c>
      <c r="H7" s="16"/>
      <c r="I7" s="16"/>
      <c r="J7" s="16"/>
      <c r="K7" s="25"/>
      <c r="L7" s="25"/>
      <c r="M7" s="30"/>
    </row>
    <row r="8" ht="18" customHeight="1" collapsed="1" spans="1:13">
      <c r="A8" s="11"/>
      <c r="B8" s="12" t="s">
        <v>419</v>
      </c>
      <c r="C8" s="13"/>
      <c r="D8" s="13"/>
      <c r="E8" s="13"/>
      <c r="F8" s="13"/>
      <c r="G8" s="16"/>
      <c r="H8" s="16"/>
      <c r="I8" s="16"/>
      <c r="J8" s="16"/>
      <c r="K8" s="25"/>
      <c r="L8" s="25"/>
      <c r="M8" s="30"/>
    </row>
    <row r="9" s="2" customFormat="1" ht="40.95" hidden="1" customHeight="1" outlineLevel="1" spans="1:14">
      <c r="A9" s="11">
        <v>14</v>
      </c>
      <c r="B9" s="13" t="s">
        <v>420</v>
      </c>
      <c r="C9" s="13" t="s">
        <v>421</v>
      </c>
      <c r="D9" s="13" t="s">
        <v>422</v>
      </c>
      <c r="E9" s="17" t="s">
        <v>3</v>
      </c>
      <c r="F9" s="17"/>
      <c r="G9" s="17">
        <v>11.34</v>
      </c>
      <c r="H9" s="16"/>
      <c r="I9" s="16"/>
      <c r="J9" s="25"/>
      <c r="K9" s="31"/>
      <c r="L9" s="32"/>
      <c r="M9" s="28"/>
      <c r="N9" s="29"/>
    </row>
    <row r="10" s="2" customFormat="1" ht="43.8" hidden="1" customHeight="1" outlineLevel="1" spans="1:14">
      <c r="A10" s="11">
        <v>15</v>
      </c>
      <c r="B10" s="13" t="s">
        <v>423</v>
      </c>
      <c r="C10" s="13" t="s">
        <v>424</v>
      </c>
      <c r="D10" s="13" t="s">
        <v>425</v>
      </c>
      <c r="E10" s="17" t="s">
        <v>3</v>
      </c>
      <c r="F10" s="17"/>
      <c r="G10" s="17">
        <v>27.18</v>
      </c>
      <c r="H10" s="16"/>
      <c r="I10" s="16"/>
      <c r="J10" s="25"/>
      <c r="K10" s="31"/>
      <c r="L10" s="32"/>
      <c r="M10" s="28"/>
      <c r="N10" s="29"/>
    </row>
    <row r="11" s="2" customFormat="1" ht="36" hidden="1" customHeight="1" outlineLevel="1" spans="1:14">
      <c r="A11" s="11">
        <v>16</v>
      </c>
      <c r="B11" s="13" t="s">
        <v>426</v>
      </c>
      <c r="C11" s="13" t="s">
        <v>427</v>
      </c>
      <c r="D11" s="13" t="s">
        <v>428</v>
      </c>
      <c r="E11" s="17" t="s">
        <v>3</v>
      </c>
      <c r="F11" s="17"/>
      <c r="G11" s="17">
        <v>5.74</v>
      </c>
      <c r="H11" s="16"/>
      <c r="I11" s="16"/>
      <c r="J11" s="25"/>
      <c r="K11" s="31"/>
      <c r="L11" s="32"/>
      <c r="M11" s="28"/>
      <c r="N11" s="29"/>
    </row>
    <row r="12" s="2" customFormat="1" ht="28.5" hidden="1" customHeight="1" outlineLevel="1" spans="1:14">
      <c r="A12" s="11">
        <v>32</v>
      </c>
      <c r="B12" s="13" t="s">
        <v>429</v>
      </c>
      <c r="C12" s="13" t="s">
        <v>430</v>
      </c>
      <c r="D12" s="13" t="s">
        <v>431</v>
      </c>
      <c r="E12" s="17" t="s">
        <v>3</v>
      </c>
      <c r="F12" s="17"/>
      <c r="G12" s="17">
        <v>8.42</v>
      </c>
      <c r="H12" s="16"/>
      <c r="I12" s="16"/>
      <c r="J12" s="25"/>
      <c r="K12" s="31"/>
      <c r="L12" s="32"/>
      <c r="M12" s="28"/>
      <c r="N12" s="29"/>
    </row>
    <row r="13" ht="18" customHeight="1" collapsed="1" spans="1:13">
      <c r="A13" s="11"/>
      <c r="B13" s="12" t="s">
        <v>432</v>
      </c>
      <c r="C13" s="13"/>
      <c r="D13" s="13"/>
      <c r="E13" s="14"/>
      <c r="F13" s="15"/>
      <c r="G13" s="16"/>
      <c r="H13" s="14"/>
      <c r="I13" s="15"/>
      <c r="J13" s="16"/>
      <c r="K13" s="25"/>
      <c r="L13" s="25"/>
      <c r="M13" s="30"/>
    </row>
    <row r="14" ht="51" hidden="1" customHeight="1" outlineLevel="1" spans="1:13">
      <c r="A14" s="11">
        <v>13</v>
      </c>
      <c r="B14" s="13" t="s">
        <v>91</v>
      </c>
      <c r="C14" s="13" t="s">
        <v>433</v>
      </c>
      <c r="D14" s="13" t="s">
        <v>92</v>
      </c>
      <c r="E14" s="17" t="s">
        <v>3</v>
      </c>
      <c r="F14" s="17"/>
      <c r="G14" s="17">
        <v>1.79</v>
      </c>
      <c r="H14" s="16"/>
      <c r="I14" s="16"/>
      <c r="J14" s="16"/>
      <c r="K14" s="25"/>
      <c r="L14" s="25"/>
      <c r="M14" s="30"/>
    </row>
    <row r="15" ht="30" customHeight="1" collapsed="1" spans="1:13">
      <c r="A15" s="11"/>
      <c r="B15" s="12" t="s">
        <v>434</v>
      </c>
      <c r="C15" s="13"/>
      <c r="D15" s="13"/>
      <c r="E15" s="14"/>
      <c r="F15" s="15"/>
      <c r="G15" s="17"/>
      <c r="H15" s="14"/>
      <c r="I15" s="15"/>
      <c r="J15" s="16"/>
      <c r="K15" s="25"/>
      <c r="L15" s="25"/>
      <c r="M15" s="30"/>
    </row>
    <row r="16" ht="40.8" customHeight="1" spans="1:13">
      <c r="A16" s="11">
        <v>22</v>
      </c>
      <c r="B16" s="13" t="s">
        <v>99</v>
      </c>
      <c r="C16" s="13" t="s">
        <v>100</v>
      </c>
      <c r="D16" s="13" t="s">
        <v>101</v>
      </c>
      <c r="E16" s="17" t="s">
        <v>27</v>
      </c>
      <c r="F16" s="17"/>
      <c r="G16" s="17">
        <v>46.75</v>
      </c>
      <c r="H16" s="16"/>
      <c r="I16" s="16"/>
      <c r="J16" s="16"/>
      <c r="K16" s="25"/>
      <c r="L16" s="25"/>
      <c r="M16" s="30"/>
    </row>
    <row r="17" s="3" customFormat="1" ht="41.25" customHeight="1" spans="1:14">
      <c r="A17" s="18">
        <v>49</v>
      </c>
      <c r="B17" s="19" t="s">
        <v>102</v>
      </c>
      <c r="C17" s="19" t="s">
        <v>100</v>
      </c>
      <c r="D17" s="19" t="s">
        <v>103</v>
      </c>
      <c r="E17" s="20" t="s">
        <v>11</v>
      </c>
      <c r="F17" s="20"/>
      <c r="G17" s="20">
        <v>89.5</v>
      </c>
      <c r="H17" s="21"/>
      <c r="I17" s="21"/>
      <c r="J17" s="21"/>
      <c r="K17" s="33"/>
      <c r="L17" s="33"/>
      <c r="M17" s="34"/>
      <c r="N17" s="35"/>
    </row>
    <row r="18" ht="126" customHeight="1" spans="1:13">
      <c r="A18" s="11">
        <v>64</v>
      </c>
      <c r="B18" s="13" t="s">
        <v>104</v>
      </c>
      <c r="C18" s="13" t="s">
        <v>435</v>
      </c>
      <c r="D18" s="13" t="s">
        <v>106</v>
      </c>
      <c r="E18" s="17" t="s">
        <v>11</v>
      </c>
      <c r="F18" s="17"/>
      <c r="G18" s="17">
        <v>577.34</v>
      </c>
      <c r="H18" s="16"/>
      <c r="I18" s="16"/>
      <c r="J18" s="16"/>
      <c r="K18" s="25"/>
      <c r="L18" s="25"/>
      <c r="M18" s="30"/>
    </row>
    <row r="19" ht="18" customHeight="1" spans="1:13">
      <c r="A19" s="11"/>
      <c r="B19" s="12" t="s">
        <v>114</v>
      </c>
      <c r="C19" s="13"/>
      <c r="D19" s="13"/>
      <c r="E19" s="13"/>
      <c r="F19" s="13"/>
      <c r="G19" s="16"/>
      <c r="H19" s="16"/>
      <c r="I19" s="16"/>
      <c r="J19" s="16"/>
      <c r="K19" s="25"/>
      <c r="L19" s="25"/>
      <c r="M19" s="30"/>
    </row>
    <row r="20" ht="71.4" customHeight="1" spans="1:14">
      <c r="A20" s="11">
        <v>15</v>
      </c>
      <c r="B20" s="13" t="s">
        <v>116</v>
      </c>
      <c r="C20" s="13" t="s">
        <v>117</v>
      </c>
      <c r="D20" s="13" t="s">
        <v>118</v>
      </c>
      <c r="E20" s="17" t="s">
        <v>11</v>
      </c>
      <c r="F20" s="17"/>
      <c r="G20" s="17">
        <v>10.26</v>
      </c>
      <c r="H20" s="16"/>
      <c r="I20" s="16"/>
      <c r="J20" s="16"/>
      <c r="K20" s="25"/>
      <c r="L20" s="25"/>
      <c r="M20" s="30" t="s">
        <v>436</v>
      </c>
      <c r="N20" s="7" t="s">
        <v>437</v>
      </c>
    </row>
    <row r="21" ht="74.4" customHeight="1" spans="1:14">
      <c r="A21" s="11">
        <v>16</v>
      </c>
      <c r="B21" s="13" t="s">
        <v>119</v>
      </c>
      <c r="C21" s="13" t="s">
        <v>120</v>
      </c>
      <c r="D21" s="13" t="s">
        <v>121</v>
      </c>
      <c r="E21" s="17" t="s">
        <v>11</v>
      </c>
      <c r="F21" s="17"/>
      <c r="G21" s="17">
        <v>83.58</v>
      </c>
      <c r="H21" s="16"/>
      <c r="I21" s="16"/>
      <c r="J21" s="16"/>
      <c r="K21" s="25"/>
      <c r="L21" s="25"/>
      <c r="M21" s="30"/>
      <c r="N21" s="7" t="s">
        <v>437</v>
      </c>
    </row>
    <row r="22" ht="52.8" customHeight="1" spans="1:14">
      <c r="A22" s="11">
        <v>17</v>
      </c>
      <c r="B22" s="13" t="s">
        <v>438</v>
      </c>
      <c r="C22" s="13" t="s">
        <v>120</v>
      </c>
      <c r="D22" s="13" t="s">
        <v>439</v>
      </c>
      <c r="E22" s="17" t="s">
        <v>6</v>
      </c>
      <c r="F22" s="17"/>
      <c r="G22" s="17">
        <v>12</v>
      </c>
      <c r="H22" s="16"/>
      <c r="I22" s="16"/>
      <c r="J22" s="16"/>
      <c r="K22" s="25"/>
      <c r="L22" s="25"/>
      <c r="M22" s="30"/>
      <c r="N22" s="7" t="s">
        <v>437</v>
      </c>
    </row>
    <row r="23" ht="68.4" customHeight="1" spans="1:14">
      <c r="A23" s="11">
        <v>18</v>
      </c>
      <c r="B23" s="13" t="s">
        <v>438</v>
      </c>
      <c r="C23" s="13" t="s">
        <v>120</v>
      </c>
      <c r="D23" s="13" t="s">
        <v>440</v>
      </c>
      <c r="E23" s="17" t="s">
        <v>6</v>
      </c>
      <c r="F23" s="17"/>
      <c r="G23" s="17">
        <v>6</v>
      </c>
      <c r="H23" s="16"/>
      <c r="I23" s="16"/>
      <c r="J23" s="16"/>
      <c r="K23" s="25"/>
      <c r="L23" s="25"/>
      <c r="M23" s="30"/>
      <c r="N23" s="7" t="s">
        <v>437</v>
      </c>
    </row>
    <row r="24" ht="56.4" customHeight="1" spans="1:14">
      <c r="A24" s="11">
        <v>19</v>
      </c>
      <c r="B24" s="13" t="s">
        <v>438</v>
      </c>
      <c r="C24" s="13" t="s">
        <v>120</v>
      </c>
      <c r="D24" s="13" t="s">
        <v>441</v>
      </c>
      <c r="E24" s="17" t="s">
        <v>6</v>
      </c>
      <c r="F24" s="17"/>
      <c r="G24" s="17">
        <v>5</v>
      </c>
      <c r="H24" s="16"/>
      <c r="I24" s="16"/>
      <c r="J24" s="16"/>
      <c r="K24" s="25"/>
      <c r="L24" s="25"/>
      <c r="M24" s="30"/>
      <c r="N24" s="7" t="s">
        <v>437</v>
      </c>
    </row>
    <row r="25" ht="96" customHeight="1" spans="1:14">
      <c r="A25" s="11">
        <v>20</v>
      </c>
      <c r="B25" s="13" t="s">
        <v>124</v>
      </c>
      <c r="C25" s="13" t="s">
        <v>125</v>
      </c>
      <c r="D25" s="13" t="s">
        <v>126</v>
      </c>
      <c r="E25" s="17" t="s">
        <v>11</v>
      </c>
      <c r="F25" s="17"/>
      <c r="G25" s="17">
        <v>148.41</v>
      </c>
      <c r="H25" s="16"/>
      <c r="I25" s="16"/>
      <c r="J25" s="16"/>
      <c r="K25" s="25"/>
      <c r="L25" s="25"/>
      <c r="M25" s="30"/>
      <c r="N25" s="7" t="s">
        <v>437</v>
      </c>
    </row>
    <row r="26" ht="46.2" customHeight="1" spans="1:13">
      <c r="A26" s="11">
        <v>21</v>
      </c>
      <c r="B26" s="13" t="s">
        <v>127</v>
      </c>
      <c r="C26" s="13" t="s">
        <v>442</v>
      </c>
      <c r="D26" s="13" t="s">
        <v>443</v>
      </c>
      <c r="E26" s="17" t="s">
        <v>27</v>
      </c>
      <c r="F26" s="17"/>
      <c r="G26" s="17">
        <v>186.9</v>
      </c>
      <c r="H26" s="16"/>
      <c r="I26" s="16"/>
      <c r="J26" s="16"/>
      <c r="K26" s="25"/>
      <c r="L26" s="25"/>
      <c r="M26" s="30"/>
    </row>
    <row r="27" ht="28.5" customHeight="1" spans="1:14">
      <c r="A27" s="11">
        <v>23</v>
      </c>
      <c r="B27" s="13" t="s">
        <v>129</v>
      </c>
      <c r="C27" s="13" t="s">
        <v>444</v>
      </c>
      <c r="D27" s="13" t="s">
        <v>130</v>
      </c>
      <c r="E27" s="17" t="s">
        <v>11</v>
      </c>
      <c r="F27" s="17"/>
      <c r="G27" s="17">
        <v>1.4</v>
      </c>
      <c r="H27" s="16"/>
      <c r="I27" s="16"/>
      <c r="J27" s="16"/>
      <c r="K27" s="25"/>
      <c r="L27" s="25"/>
      <c r="M27" s="30"/>
      <c r="N27" s="7" t="s">
        <v>437</v>
      </c>
    </row>
    <row r="28" ht="28.5" customHeight="1" spans="1:14">
      <c r="A28" s="11">
        <v>24</v>
      </c>
      <c r="B28" s="13" t="s">
        <v>131</v>
      </c>
      <c r="C28" s="13" t="s">
        <v>444</v>
      </c>
      <c r="D28" s="13" t="s">
        <v>132</v>
      </c>
      <c r="E28" s="17" t="s">
        <v>27</v>
      </c>
      <c r="F28" s="17"/>
      <c r="G28" s="17">
        <v>14.4</v>
      </c>
      <c r="H28" s="16"/>
      <c r="I28" s="16"/>
      <c r="J28" s="16"/>
      <c r="K28" s="25"/>
      <c r="L28" s="25"/>
      <c r="M28" s="30"/>
      <c r="N28" s="7" t="s">
        <v>437</v>
      </c>
    </row>
    <row r="29" ht="28.5" customHeight="1" spans="1:13">
      <c r="A29" s="11"/>
      <c r="B29" s="12" t="s">
        <v>445</v>
      </c>
      <c r="C29" s="13"/>
      <c r="D29" s="13"/>
      <c r="E29" s="13"/>
      <c r="F29" s="13"/>
      <c r="G29" s="16"/>
      <c r="H29" s="16"/>
      <c r="I29" s="16"/>
      <c r="J29" s="16"/>
      <c r="K29" s="25"/>
      <c r="L29" s="25"/>
      <c r="M29" s="30"/>
    </row>
    <row r="30" ht="171.6" customHeight="1" spans="1:14">
      <c r="A30" s="11">
        <v>26</v>
      </c>
      <c r="B30" s="13" t="s">
        <v>37</v>
      </c>
      <c r="C30" s="13" t="s">
        <v>446</v>
      </c>
      <c r="D30" s="13" t="s">
        <v>447</v>
      </c>
      <c r="E30" s="17" t="s">
        <v>11</v>
      </c>
      <c r="F30" s="17"/>
      <c r="G30" s="17">
        <v>14.92</v>
      </c>
      <c r="H30" s="16"/>
      <c r="I30" s="16"/>
      <c r="J30" s="16"/>
      <c r="K30" s="25"/>
      <c r="L30" s="25"/>
      <c r="M30" s="30"/>
      <c r="N30" s="7" t="s">
        <v>448</v>
      </c>
    </row>
    <row r="31" ht="67.95" customHeight="1" spans="1:14">
      <c r="A31" s="11">
        <v>27</v>
      </c>
      <c r="B31" s="13" t="s">
        <v>139</v>
      </c>
      <c r="C31" s="13" t="s">
        <v>449</v>
      </c>
      <c r="D31" s="13" t="s">
        <v>141</v>
      </c>
      <c r="E31" s="17" t="s">
        <v>11</v>
      </c>
      <c r="F31" s="17"/>
      <c r="G31" s="17">
        <v>1091.56</v>
      </c>
      <c r="H31" s="16"/>
      <c r="I31" s="16"/>
      <c r="J31" s="16"/>
      <c r="K31" s="25"/>
      <c r="L31" s="25"/>
      <c r="M31" s="30"/>
      <c r="N31" s="7" t="s">
        <v>448</v>
      </c>
    </row>
    <row r="32" ht="116.4" customHeight="1" spans="1:14">
      <c r="A32" s="11">
        <v>28</v>
      </c>
      <c r="B32" s="13" t="s">
        <v>142</v>
      </c>
      <c r="C32" s="13" t="s">
        <v>450</v>
      </c>
      <c r="D32" s="13" t="s">
        <v>451</v>
      </c>
      <c r="E32" s="17" t="s">
        <v>11</v>
      </c>
      <c r="F32" s="17"/>
      <c r="G32" s="17">
        <v>476.07</v>
      </c>
      <c r="H32" s="16"/>
      <c r="I32" s="16"/>
      <c r="J32" s="16"/>
      <c r="K32" s="25"/>
      <c r="L32" s="25"/>
      <c r="M32" s="30"/>
      <c r="N32" s="7" t="s">
        <v>448</v>
      </c>
    </row>
    <row r="33" ht="18" customHeight="1" spans="1:13">
      <c r="A33" s="11"/>
      <c r="B33" s="13" t="s">
        <v>452</v>
      </c>
      <c r="C33" s="13"/>
      <c r="D33" s="13"/>
      <c r="E33" s="13"/>
      <c r="F33" s="13"/>
      <c r="G33" s="16"/>
      <c r="H33" s="16"/>
      <c r="I33" s="16"/>
      <c r="J33" s="16"/>
      <c r="K33" s="25"/>
      <c r="L33" s="25"/>
      <c r="M33" s="30"/>
    </row>
    <row r="34" ht="28.5" customHeight="1" spans="1:13">
      <c r="A34" s="11"/>
      <c r="B34" s="12" t="s">
        <v>453</v>
      </c>
      <c r="C34" s="13"/>
      <c r="D34" s="13"/>
      <c r="E34" s="13"/>
      <c r="F34" s="13"/>
      <c r="G34" s="16"/>
      <c r="H34" s="16"/>
      <c r="I34" s="16"/>
      <c r="J34" s="16"/>
      <c r="K34" s="25"/>
      <c r="L34" s="25"/>
      <c r="M34" s="30"/>
    </row>
    <row r="35" ht="237.6" customHeight="1" spans="1:14">
      <c r="A35" s="11">
        <v>35</v>
      </c>
      <c r="B35" s="13" t="s">
        <v>46</v>
      </c>
      <c r="C35" s="13" t="s">
        <v>454</v>
      </c>
      <c r="D35" s="13" t="s">
        <v>455</v>
      </c>
      <c r="E35" s="17" t="s">
        <v>11</v>
      </c>
      <c r="F35" s="17"/>
      <c r="G35" s="17">
        <v>139.45</v>
      </c>
      <c r="H35" s="16"/>
      <c r="I35" s="16"/>
      <c r="J35" s="16"/>
      <c r="K35" s="25" t="s">
        <v>456</v>
      </c>
      <c r="L35" s="25"/>
      <c r="M35" s="30"/>
      <c r="N35" s="7" t="s">
        <v>437</v>
      </c>
    </row>
    <row r="36" ht="211.05" customHeight="1" spans="1:14">
      <c r="A36" s="11">
        <v>36</v>
      </c>
      <c r="B36" s="13" t="s">
        <v>457</v>
      </c>
      <c r="C36" s="13" t="s">
        <v>458</v>
      </c>
      <c r="D36" s="13" t="s">
        <v>459</v>
      </c>
      <c r="E36" s="17" t="s">
        <v>11</v>
      </c>
      <c r="F36" s="17"/>
      <c r="G36" s="17">
        <v>271.8</v>
      </c>
      <c r="H36" s="16"/>
      <c r="I36" s="16"/>
      <c r="J36" s="16"/>
      <c r="K36" s="25"/>
      <c r="L36" s="25"/>
      <c r="M36" s="30"/>
      <c r="N36" s="7" t="s">
        <v>437</v>
      </c>
    </row>
    <row r="37" ht="88.05" customHeight="1" spans="1:14">
      <c r="A37" s="11">
        <v>46</v>
      </c>
      <c r="B37" s="13" t="s">
        <v>56</v>
      </c>
      <c r="C37" s="13" t="s">
        <v>460</v>
      </c>
      <c r="D37" s="13" t="s">
        <v>461</v>
      </c>
      <c r="E37" s="17" t="s">
        <v>11</v>
      </c>
      <c r="F37" s="17"/>
      <c r="G37" s="17">
        <v>1236.83</v>
      </c>
      <c r="H37" s="16"/>
      <c r="I37" s="16"/>
      <c r="J37" s="16"/>
      <c r="K37" s="25"/>
      <c r="L37" s="25"/>
      <c r="M37" s="30"/>
      <c r="N37" s="7" t="s">
        <v>437</v>
      </c>
    </row>
    <row r="38" ht="93" customHeight="1" spans="1:14">
      <c r="A38" s="11">
        <v>47</v>
      </c>
      <c r="B38" s="13" t="s">
        <v>56</v>
      </c>
      <c r="C38" s="13" t="s">
        <v>462</v>
      </c>
      <c r="D38" s="13" t="s">
        <v>463</v>
      </c>
      <c r="E38" s="17" t="s">
        <v>11</v>
      </c>
      <c r="F38" s="17"/>
      <c r="G38" s="17">
        <v>117.88</v>
      </c>
      <c r="H38" s="16"/>
      <c r="I38" s="16"/>
      <c r="J38" s="16" t="s">
        <v>464</v>
      </c>
      <c r="K38" s="25" t="s">
        <v>465</v>
      </c>
      <c r="L38" s="25"/>
      <c r="M38" s="30"/>
      <c r="N38" s="7" t="s">
        <v>437</v>
      </c>
    </row>
    <row r="39" ht="99" customHeight="1" spans="1:14">
      <c r="A39" s="11">
        <v>48</v>
      </c>
      <c r="B39" s="13" t="s">
        <v>466</v>
      </c>
      <c r="C39" s="13" t="s">
        <v>467</v>
      </c>
      <c r="D39" s="13" t="s">
        <v>468</v>
      </c>
      <c r="E39" s="17" t="s">
        <v>11</v>
      </c>
      <c r="F39" s="17"/>
      <c r="G39" s="17">
        <v>974.21</v>
      </c>
      <c r="H39" s="16"/>
      <c r="I39" s="16"/>
      <c r="J39" s="16"/>
      <c r="K39" s="25"/>
      <c r="L39" s="25"/>
      <c r="M39" s="30"/>
      <c r="N39" s="7" t="s">
        <v>437</v>
      </c>
    </row>
    <row r="40" ht="54" customHeight="1" spans="1:14">
      <c r="A40" s="11">
        <v>41</v>
      </c>
      <c r="B40" s="13" t="s">
        <v>59</v>
      </c>
      <c r="C40" s="13" t="s">
        <v>469</v>
      </c>
      <c r="D40" s="13" t="s">
        <v>61</v>
      </c>
      <c r="E40" s="17" t="s">
        <v>11</v>
      </c>
      <c r="F40" s="17"/>
      <c r="G40" s="17">
        <v>13.81</v>
      </c>
      <c r="H40" s="16"/>
      <c r="I40" s="16"/>
      <c r="J40" s="16"/>
      <c r="K40" s="25"/>
      <c r="L40" s="25"/>
      <c r="M40" s="30"/>
      <c r="N40" s="7" t="s">
        <v>437</v>
      </c>
    </row>
    <row r="41" ht="100.95" customHeight="1" spans="1:14">
      <c r="A41" s="11">
        <v>38</v>
      </c>
      <c r="B41" s="13" t="s">
        <v>49</v>
      </c>
      <c r="C41" s="13" t="s">
        <v>470</v>
      </c>
      <c r="D41" s="13" t="s">
        <v>51</v>
      </c>
      <c r="E41" s="17" t="s">
        <v>11</v>
      </c>
      <c r="F41" s="17"/>
      <c r="G41" s="17">
        <v>108.71</v>
      </c>
      <c r="H41" s="16"/>
      <c r="I41" s="16"/>
      <c r="J41" s="16"/>
      <c r="K41" s="25"/>
      <c r="L41" s="25"/>
      <c r="M41" s="30"/>
      <c r="N41" s="7" t="s">
        <v>437</v>
      </c>
    </row>
    <row r="42" ht="109.05" customHeight="1" spans="1:14">
      <c r="A42" s="11">
        <v>40</v>
      </c>
      <c r="B42" s="13" t="s">
        <v>471</v>
      </c>
      <c r="C42" s="13" t="s">
        <v>472</v>
      </c>
      <c r="D42" s="13" t="s">
        <v>54</v>
      </c>
      <c r="E42" s="17" t="s">
        <v>11</v>
      </c>
      <c r="F42" s="17"/>
      <c r="G42" s="17">
        <v>38.41</v>
      </c>
      <c r="H42" s="16"/>
      <c r="I42" s="16"/>
      <c r="J42" s="16"/>
      <c r="K42" s="25"/>
      <c r="L42" s="25"/>
      <c r="M42" s="30"/>
      <c r="N42" s="7" t="s">
        <v>437</v>
      </c>
    </row>
    <row r="43" customFormat="1" ht="34" customHeight="1" spans="1:14">
      <c r="A43" s="11"/>
      <c r="B43" s="12" t="s">
        <v>473</v>
      </c>
      <c r="C43" s="13"/>
      <c r="D43" s="13"/>
      <c r="E43" s="17"/>
      <c r="F43" s="17"/>
      <c r="G43" s="17"/>
      <c r="H43" s="16"/>
      <c r="I43" s="16"/>
      <c r="J43" s="25"/>
      <c r="K43" s="26"/>
      <c r="L43" s="26"/>
      <c r="M43" s="36"/>
      <c r="N43" s="7"/>
    </row>
    <row r="44" s="2" customFormat="1" ht="142.05" customHeight="1" spans="1:14">
      <c r="A44" s="11">
        <v>25</v>
      </c>
      <c r="B44" s="13" t="s">
        <v>63</v>
      </c>
      <c r="C44" s="13" t="s">
        <v>474</v>
      </c>
      <c r="D44" s="13" t="s">
        <v>65</v>
      </c>
      <c r="E44" s="17" t="s">
        <v>11</v>
      </c>
      <c r="F44" s="17"/>
      <c r="G44" s="17">
        <v>58.11</v>
      </c>
      <c r="H44" s="16"/>
      <c r="I44" s="16"/>
      <c r="J44" s="25"/>
      <c r="K44" s="31"/>
      <c r="L44" s="32"/>
      <c r="M44" s="28"/>
      <c r="N44" s="29" t="s">
        <v>437</v>
      </c>
    </row>
    <row r="45" s="2" customFormat="1" ht="70.05" customHeight="1" spans="1:14">
      <c r="A45" s="11">
        <v>26</v>
      </c>
      <c r="B45" s="13" t="s">
        <v>66</v>
      </c>
      <c r="C45" s="13" t="s">
        <v>475</v>
      </c>
      <c r="D45" s="13" t="s">
        <v>68</v>
      </c>
      <c r="E45" s="17" t="s">
        <v>11</v>
      </c>
      <c r="F45" s="17"/>
      <c r="G45" s="17">
        <v>32.4</v>
      </c>
      <c r="H45" s="16"/>
      <c r="I45" s="16"/>
      <c r="J45" s="25"/>
      <c r="K45" s="31"/>
      <c r="L45" s="32"/>
      <c r="M45" s="28"/>
      <c r="N45" s="29" t="s">
        <v>437</v>
      </c>
    </row>
    <row r="46" s="2" customFormat="1" ht="135" customHeight="1" spans="1:14">
      <c r="A46" s="11">
        <v>27</v>
      </c>
      <c r="B46" s="13" t="s">
        <v>59</v>
      </c>
      <c r="C46" s="13" t="s">
        <v>476</v>
      </c>
      <c r="D46" s="13" t="s">
        <v>69</v>
      </c>
      <c r="E46" s="17" t="s">
        <v>11</v>
      </c>
      <c r="F46" s="17"/>
      <c r="G46" s="17">
        <v>13.86</v>
      </c>
      <c r="H46" s="16"/>
      <c r="I46" s="16"/>
      <c r="J46" s="25"/>
      <c r="K46" s="31"/>
      <c r="L46" s="32"/>
      <c r="M46" s="28"/>
      <c r="N46" s="29" t="s">
        <v>437</v>
      </c>
    </row>
    <row r="47" ht="18" customHeight="1" spans="1:13">
      <c r="A47" s="11"/>
      <c r="B47" s="13" t="s">
        <v>452</v>
      </c>
      <c r="C47" s="13"/>
      <c r="D47" s="13"/>
      <c r="E47" s="13"/>
      <c r="F47" s="13"/>
      <c r="G47" s="16"/>
      <c r="H47" s="16"/>
      <c r="I47" s="16"/>
      <c r="J47" s="16"/>
      <c r="K47" s="25"/>
      <c r="L47" s="25"/>
      <c r="M47" s="30"/>
    </row>
    <row r="48" ht="41.25" customHeight="1" spans="1:13">
      <c r="A48" s="11"/>
      <c r="B48" s="12" t="s">
        <v>477</v>
      </c>
      <c r="C48" s="13"/>
      <c r="D48" s="13"/>
      <c r="E48" s="13"/>
      <c r="F48" s="13"/>
      <c r="G48" s="16"/>
      <c r="H48" s="16"/>
      <c r="I48" s="16"/>
      <c r="J48" s="16"/>
      <c r="K48" s="25"/>
      <c r="L48" s="25"/>
      <c r="M48" s="30"/>
    </row>
    <row r="49" ht="89.4" hidden="1" customHeight="1" outlineLevel="1" spans="1:13">
      <c r="A49" s="11">
        <v>43</v>
      </c>
      <c r="B49" s="13" t="s">
        <v>71</v>
      </c>
      <c r="C49" s="13" t="s">
        <v>478</v>
      </c>
      <c r="D49" s="13" t="s">
        <v>73</v>
      </c>
      <c r="E49" s="17" t="s">
        <v>11</v>
      </c>
      <c r="F49" s="17"/>
      <c r="G49" s="17">
        <v>1620.67</v>
      </c>
      <c r="H49" s="16"/>
      <c r="I49" s="16"/>
      <c r="J49" s="16"/>
      <c r="K49" s="25"/>
      <c r="L49" s="25"/>
      <c r="M49" s="30"/>
    </row>
    <row r="50" ht="52.8" hidden="1" customHeight="1" outlineLevel="1" spans="1:13">
      <c r="A50" s="11">
        <v>44</v>
      </c>
      <c r="B50" s="13" t="s">
        <v>71</v>
      </c>
      <c r="C50" s="13" t="s">
        <v>478</v>
      </c>
      <c r="D50" s="13" t="s">
        <v>74</v>
      </c>
      <c r="E50" s="17" t="s">
        <v>11</v>
      </c>
      <c r="F50" s="17"/>
      <c r="G50" s="17">
        <v>193.01</v>
      </c>
      <c r="H50" s="16"/>
      <c r="I50" s="16"/>
      <c r="J50" s="16"/>
      <c r="K50" s="25"/>
      <c r="L50" s="25"/>
      <c r="M50" s="30"/>
    </row>
    <row r="51" ht="52.2" hidden="1" customHeight="1" outlineLevel="1" spans="1:13">
      <c r="A51" s="11">
        <v>45</v>
      </c>
      <c r="B51" s="13" t="s">
        <v>71</v>
      </c>
      <c r="C51" s="13" t="s">
        <v>478</v>
      </c>
      <c r="D51" s="13" t="s">
        <v>75</v>
      </c>
      <c r="E51" s="17" t="s">
        <v>11</v>
      </c>
      <c r="F51" s="17"/>
      <c r="G51" s="17">
        <v>211.56</v>
      </c>
      <c r="H51" s="16"/>
      <c r="I51" s="16"/>
      <c r="J51" s="16"/>
      <c r="K51" s="25"/>
      <c r="L51" s="25"/>
      <c r="M51" s="30"/>
    </row>
    <row r="52" ht="46.2" hidden="1" customHeight="1" outlineLevel="1" spans="1:13">
      <c r="A52" s="11">
        <v>51</v>
      </c>
      <c r="B52" s="13" t="s">
        <v>71</v>
      </c>
      <c r="C52" s="13" t="s">
        <v>478</v>
      </c>
      <c r="D52" s="13" t="s">
        <v>77</v>
      </c>
      <c r="E52" s="17" t="s">
        <v>11</v>
      </c>
      <c r="F52" s="17"/>
      <c r="G52" s="17">
        <v>100</v>
      </c>
      <c r="H52" s="16"/>
      <c r="I52" s="16"/>
      <c r="J52" s="16"/>
      <c r="K52" s="25"/>
      <c r="L52" s="25"/>
      <c r="M52" s="30"/>
    </row>
    <row r="53" s="2" customFormat="1" ht="48" hidden="1" customHeight="1" outlineLevel="1" spans="1:14">
      <c r="A53" s="11">
        <v>21</v>
      </c>
      <c r="B53" s="13" t="s">
        <v>479</v>
      </c>
      <c r="C53" s="13" t="s">
        <v>478</v>
      </c>
      <c r="D53" s="13" t="s">
        <v>480</v>
      </c>
      <c r="E53" s="17" t="s">
        <v>11</v>
      </c>
      <c r="F53" s="17"/>
      <c r="G53" s="17">
        <v>211.62</v>
      </c>
      <c r="H53" s="16"/>
      <c r="I53" s="16"/>
      <c r="J53" s="25"/>
      <c r="K53" s="31"/>
      <c r="L53" s="32"/>
      <c r="M53" s="28"/>
      <c r="N53" s="29"/>
    </row>
    <row r="54" s="2" customFormat="1" ht="28.5" hidden="1" customHeight="1" outlineLevel="1" spans="1:14">
      <c r="A54" s="11">
        <v>34</v>
      </c>
      <c r="B54" s="13" t="s">
        <v>481</v>
      </c>
      <c r="C54" s="13" t="s">
        <v>478</v>
      </c>
      <c r="D54" s="13" t="s">
        <v>482</v>
      </c>
      <c r="E54" s="17" t="s">
        <v>11</v>
      </c>
      <c r="F54" s="17"/>
      <c r="G54" s="17">
        <v>75.19</v>
      </c>
      <c r="H54" s="16"/>
      <c r="I54" s="16"/>
      <c r="J54" s="25"/>
      <c r="K54" s="31"/>
      <c r="L54" s="32"/>
      <c r="M54" s="28"/>
      <c r="N54" s="29"/>
    </row>
    <row r="55" s="2" customFormat="1" ht="40.2" hidden="1" customHeight="1" outlineLevel="1" spans="1:14">
      <c r="A55" s="11">
        <v>35</v>
      </c>
      <c r="B55" s="13" t="s">
        <v>483</v>
      </c>
      <c r="C55" s="13" t="s">
        <v>478</v>
      </c>
      <c r="D55" s="13" t="s">
        <v>484</v>
      </c>
      <c r="E55" s="17" t="s">
        <v>11</v>
      </c>
      <c r="F55" s="17"/>
      <c r="G55" s="17">
        <v>45.11</v>
      </c>
      <c r="H55" s="16"/>
      <c r="I55" s="16"/>
      <c r="J55" s="25"/>
      <c r="K55" s="31"/>
      <c r="L55" s="32"/>
      <c r="M55" s="28"/>
      <c r="N55" s="29"/>
    </row>
    <row r="56" ht="28.5" customHeight="1" collapsed="1" spans="1:13">
      <c r="A56" s="11"/>
      <c r="B56" s="12" t="s">
        <v>485</v>
      </c>
      <c r="C56" s="13"/>
      <c r="D56" s="13"/>
      <c r="E56" s="13"/>
      <c r="F56" s="13"/>
      <c r="G56" s="16"/>
      <c r="H56" s="16"/>
      <c r="I56" s="16"/>
      <c r="J56" s="16"/>
      <c r="K56" s="25"/>
      <c r="L56" s="25"/>
      <c r="M56" s="30"/>
    </row>
    <row r="57" ht="39" customHeight="1" spans="1:14">
      <c r="A57" s="11">
        <v>57</v>
      </c>
      <c r="B57" s="13" t="s">
        <v>152</v>
      </c>
      <c r="C57" s="13" t="s">
        <v>486</v>
      </c>
      <c r="D57" s="13" t="s">
        <v>487</v>
      </c>
      <c r="E57" s="17" t="s">
        <v>11</v>
      </c>
      <c r="F57" s="17"/>
      <c r="G57" s="17">
        <v>1620.67</v>
      </c>
      <c r="H57" s="16"/>
      <c r="I57" s="16"/>
      <c r="J57" s="16"/>
      <c r="K57" s="25"/>
      <c r="L57" s="25"/>
      <c r="M57" s="30"/>
      <c r="N57" s="7" t="s">
        <v>448</v>
      </c>
    </row>
    <row r="58" ht="49.8" customHeight="1" spans="1:14">
      <c r="A58" s="11">
        <v>58</v>
      </c>
      <c r="B58" s="13" t="s">
        <v>488</v>
      </c>
      <c r="C58" s="13" t="s">
        <v>486</v>
      </c>
      <c r="D58" s="13" t="s">
        <v>159</v>
      </c>
      <c r="E58" s="17" t="s">
        <v>11</v>
      </c>
      <c r="F58" s="17"/>
      <c r="G58" s="17">
        <v>200</v>
      </c>
      <c r="H58" s="16"/>
      <c r="I58" s="16"/>
      <c r="J58" s="16"/>
      <c r="K58" s="25"/>
      <c r="L58" s="25"/>
      <c r="M58" s="30"/>
      <c r="N58" s="7" t="s">
        <v>448</v>
      </c>
    </row>
    <row r="59" ht="92.25" customHeight="1" spans="1:14">
      <c r="A59" s="11">
        <v>59</v>
      </c>
      <c r="B59" s="13" t="s">
        <v>153</v>
      </c>
      <c r="C59" s="13" t="s">
        <v>486</v>
      </c>
      <c r="D59" s="13" t="s">
        <v>489</v>
      </c>
      <c r="E59" s="17" t="s">
        <v>11</v>
      </c>
      <c r="F59" s="17"/>
      <c r="G59" s="17">
        <v>3220.46</v>
      </c>
      <c r="H59" s="16"/>
      <c r="I59" s="16"/>
      <c r="J59" s="16"/>
      <c r="K59" s="25"/>
      <c r="L59" s="25"/>
      <c r="M59" s="30"/>
      <c r="N59" s="7" t="s">
        <v>448</v>
      </c>
    </row>
    <row r="60" ht="133.95" customHeight="1" spans="1:14">
      <c r="A60" s="11">
        <v>60</v>
      </c>
      <c r="B60" s="13" t="s">
        <v>490</v>
      </c>
      <c r="C60" s="13" t="s">
        <v>486</v>
      </c>
      <c r="D60" s="13" t="s">
        <v>491</v>
      </c>
      <c r="E60" s="17" t="s">
        <v>11</v>
      </c>
      <c r="F60" s="17"/>
      <c r="G60" s="17">
        <v>15.86</v>
      </c>
      <c r="H60" s="16"/>
      <c r="I60" s="16"/>
      <c r="J60" s="16"/>
      <c r="K60" s="25"/>
      <c r="L60" s="25"/>
      <c r="M60" s="30"/>
      <c r="N60" s="7" t="s">
        <v>492</v>
      </c>
    </row>
    <row r="61" ht="117.75" customHeight="1" spans="1:14">
      <c r="A61" s="11">
        <v>61</v>
      </c>
      <c r="B61" s="13" t="s">
        <v>155</v>
      </c>
      <c r="C61" s="13" t="s">
        <v>486</v>
      </c>
      <c r="D61" s="13" t="s">
        <v>493</v>
      </c>
      <c r="E61" s="17" t="s">
        <v>11</v>
      </c>
      <c r="F61" s="17"/>
      <c r="G61" s="17">
        <v>876.44</v>
      </c>
      <c r="H61" s="16"/>
      <c r="I61" s="16"/>
      <c r="J61" s="16"/>
      <c r="K61" s="25"/>
      <c r="L61" s="25"/>
      <c r="M61" s="30"/>
      <c r="N61" s="7" t="s">
        <v>448</v>
      </c>
    </row>
    <row r="62" ht="92.25" customHeight="1" spans="1:14">
      <c r="A62" s="11">
        <v>62</v>
      </c>
      <c r="B62" s="13" t="s">
        <v>155</v>
      </c>
      <c r="C62" s="13" t="s">
        <v>486</v>
      </c>
      <c r="D62" s="13" t="s">
        <v>494</v>
      </c>
      <c r="E62" s="17" t="s">
        <v>11</v>
      </c>
      <c r="F62" s="17"/>
      <c r="G62" s="17">
        <v>184.44</v>
      </c>
      <c r="H62" s="16"/>
      <c r="I62" s="16"/>
      <c r="J62" s="16"/>
      <c r="K62" s="25"/>
      <c r="L62" s="25"/>
      <c r="M62" s="30"/>
      <c r="N62" s="7" t="s">
        <v>448</v>
      </c>
    </row>
    <row r="63" s="2" customFormat="1" ht="28.5" customHeight="1" spans="1:14">
      <c r="A63" s="11">
        <v>22</v>
      </c>
      <c r="B63" s="13" t="s">
        <v>160</v>
      </c>
      <c r="C63" s="13" t="s">
        <v>495</v>
      </c>
      <c r="D63" s="13" t="s">
        <v>161</v>
      </c>
      <c r="E63" s="17" t="s">
        <v>11</v>
      </c>
      <c r="F63" s="17"/>
      <c r="G63" s="17">
        <v>180.89</v>
      </c>
      <c r="H63" s="16"/>
      <c r="I63" s="16"/>
      <c r="J63" s="25"/>
      <c r="K63" s="31"/>
      <c r="L63" s="32"/>
      <c r="M63" s="28"/>
      <c r="N63" s="29" t="s">
        <v>496</v>
      </c>
    </row>
    <row r="64" ht="18" customHeight="1" spans="1:13">
      <c r="A64" s="11"/>
      <c r="B64" s="12" t="s">
        <v>497</v>
      </c>
      <c r="C64" s="13"/>
      <c r="D64" s="13"/>
      <c r="E64" s="13"/>
      <c r="F64" s="13"/>
      <c r="G64" s="16"/>
      <c r="H64" s="16"/>
      <c r="I64" s="16"/>
      <c r="J64" s="16"/>
      <c r="K64" s="25"/>
      <c r="L64" s="25"/>
      <c r="M64" s="30"/>
    </row>
    <row r="65" ht="61.05" customHeight="1" spans="1:14">
      <c r="A65" s="11">
        <v>63</v>
      </c>
      <c r="B65" s="13" t="s">
        <v>107</v>
      </c>
      <c r="C65" s="13" t="s">
        <v>498</v>
      </c>
      <c r="D65" s="13" t="s">
        <v>108</v>
      </c>
      <c r="E65" s="17" t="s">
        <v>11</v>
      </c>
      <c r="F65" s="17"/>
      <c r="G65" s="17">
        <v>442.36</v>
      </c>
      <c r="H65" s="16" t="s">
        <v>109</v>
      </c>
      <c r="I65" s="16"/>
      <c r="J65" s="16"/>
      <c r="K65" s="25"/>
      <c r="L65" s="25"/>
      <c r="M65" s="30"/>
      <c r="N65" s="7" t="s">
        <v>437</v>
      </c>
    </row>
    <row r="66" ht="54" customHeight="1" spans="1:14">
      <c r="A66" s="11">
        <v>65</v>
      </c>
      <c r="B66" s="13" t="s">
        <v>110</v>
      </c>
      <c r="C66" s="13" t="s">
        <v>498</v>
      </c>
      <c r="D66" s="13" t="s">
        <v>111</v>
      </c>
      <c r="E66" s="17" t="s">
        <v>11</v>
      </c>
      <c r="F66" s="17"/>
      <c r="G66" s="17">
        <v>2003.06</v>
      </c>
      <c r="H66" s="16"/>
      <c r="I66" s="16"/>
      <c r="J66" s="16"/>
      <c r="K66" s="25"/>
      <c r="L66" s="25"/>
      <c r="M66" s="30"/>
      <c r="N66" s="7" t="s">
        <v>499</v>
      </c>
    </row>
    <row r="67" ht="41.25" customHeight="1" spans="1:14">
      <c r="A67" s="11">
        <v>66</v>
      </c>
      <c r="B67" s="13" t="s">
        <v>112</v>
      </c>
      <c r="C67" s="13" t="s">
        <v>498</v>
      </c>
      <c r="D67" s="13" t="s">
        <v>113</v>
      </c>
      <c r="E67" s="17" t="s">
        <v>11</v>
      </c>
      <c r="F67" s="17"/>
      <c r="G67" s="17">
        <v>396.58</v>
      </c>
      <c r="H67" s="16"/>
      <c r="I67" s="16"/>
      <c r="J67" s="16"/>
      <c r="K67" s="25"/>
      <c r="L67" s="25"/>
      <c r="M67" s="30"/>
      <c r="N67" s="7" t="s">
        <v>437</v>
      </c>
    </row>
    <row r="68" ht="18" customHeight="1" spans="1:13">
      <c r="A68" s="11"/>
      <c r="B68" s="13" t="s">
        <v>452</v>
      </c>
      <c r="C68" s="13"/>
      <c r="D68" s="13"/>
      <c r="E68" s="13"/>
      <c r="F68" s="13"/>
      <c r="G68" s="16"/>
      <c r="H68" s="16"/>
      <c r="I68" s="16"/>
      <c r="J68" s="16"/>
      <c r="K68" s="25"/>
      <c r="L68" s="25"/>
      <c r="M68" s="30"/>
    </row>
    <row r="69" s="2" customFormat="1" ht="18" customHeight="1" spans="1:14">
      <c r="A69" s="11"/>
      <c r="B69" s="12" t="s">
        <v>500</v>
      </c>
      <c r="C69" s="13"/>
      <c r="D69" s="13"/>
      <c r="E69" s="13"/>
      <c r="F69" s="13"/>
      <c r="G69" s="16"/>
      <c r="H69" s="16"/>
      <c r="I69" s="16"/>
      <c r="J69" s="25"/>
      <c r="K69" s="31"/>
      <c r="L69" s="32"/>
      <c r="M69" s="28"/>
      <c r="N69" s="29"/>
    </row>
    <row r="70" s="2" customFormat="1" ht="64.8" customHeight="1" spans="1:14">
      <c r="A70" s="11">
        <v>29</v>
      </c>
      <c r="B70" s="13" t="s">
        <v>164</v>
      </c>
      <c r="C70" s="13" t="s">
        <v>164</v>
      </c>
      <c r="D70" s="13" t="s">
        <v>165</v>
      </c>
      <c r="E70" s="17" t="s">
        <v>11</v>
      </c>
      <c r="F70" s="17"/>
      <c r="G70" s="17">
        <v>1831.86</v>
      </c>
      <c r="H70" s="16"/>
      <c r="I70" s="16"/>
      <c r="J70" s="25"/>
      <c r="K70" s="31"/>
      <c r="L70" s="32"/>
      <c r="M70" s="28"/>
      <c r="N70" s="29" t="s">
        <v>501</v>
      </c>
    </row>
    <row r="71" s="3" customFormat="1" ht="126" customHeight="1" spans="1:14">
      <c r="A71" s="18">
        <v>34</v>
      </c>
      <c r="B71" s="19" t="s">
        <v>502</v>
      </c>
      <c r="C71" s="19" t="s">
        <v>503</v>
      </c>
      <c r="D71" s="19" t="s">
        <v>504</v>
      </c>
      <c r="E71" s="20" t="s">
        <v>11</v>
      </c>
      <c r="F71" s="20"/>
      <c r="G71" s="20">
        <v>1091.56</v>
      </c>
      <c r="H71" s="21"/>
      <c r="I71" s="21"/>
      <c r="J71" s="21"/>
      <c r="K71" s="33"/>
      <c r="L71" s="33"/>
      <c r="M71" s="34"/>
      <c r="N71" s="35" t="s">
        <v>501</v>
      </c>
    </row>
    <row r="72" s="3" customFormat="1" ht="103.05" customHeight="1" spans="1:14">
      <c r="A72" s="18">
        <v>37</v>
      </c>
      <c r="B72" s="19" t="s">
        <v>505</v>
      </c>
      <c r="C72" s="19" t="s">
        <v>506</v>
      </c>
      <c r="D72" s="19" t="s">
        <v>507</v>
      </c>
      <c r="E72" s="20" t="s">
        <v>11</v>
      </c>
      <c r="F72" s="20"/>
      <c r="G72" s="20">
        <v>2088.64</v>
      </c>
      <c r="H72" s="21"/>
      <c r="I72" s="21"/>
      <c r="J72" s="21"/>
      <c r="K72" s="33"/>
      <c r="L72" s="33"/>
      <c r="M72" s="34"/>
      <c r="N72" s="35" t="s">
        <v>501</v>
      </c>
    </row>
    <row r="73" s="3" customFormat="1" ht="67.05" customHeight="1" spans="1:14">
      <c r="A73" s="18">
        <v>39</v>
      </c>
      <c r="B73" s="19" t="s">
        <v>270</v>
      </c>
      <c r="C73" s="19" t="s">
        <v>508</v>
      </c>
      <c r="D73" s="19" t="s">
        <v>509</v>
      </c>
      <c r="E73" s="20" t="s">
        <v>27</v>
      </c>
      <c r="F73" s="20"/>
      <c r="G73" s="20">
        <v>215.78</v>
      </c>
      <c r="H73" s="21"/>
      <c r="I73" s="21"/>
      <c r="J73" s="21"/>
      <c r="K73" s="33"/>
      <c r="L73" s="33"/>
      <c r="M73" s="34"/>
      <c r="N73" s="35" t="s">
        <v>510</v>
      </c>
    </row>
    <row r="74" ht="55.8" customHeight="1" spans="1:14">
      <c r="A74" s="11">
        <v>52</v>
      </c>
      <c r="B74" s="13" t="s">
        <v>511</v>
      </c>
      <c r="C74" s="13" t="s">
        <v>512</v>
      </c>
      <c r="D74" s="13" t="s">
        <v>513</v>
      </c>
      <c r="E74" s="17" t="s">
        <v>11</v>
      </c>
      <c r="F74" s="17"/>
      <c r="G74" s="17">
        <v>304</v>
      </c>
      <c r="H74" s="16"/>
      <c r="I74" s="16"/>
      <c r="J74" s="16"/>
      <c r="L74" s="25"/>
      <c r="M74" s="56">
        <v>240</v>
      </c>
      <c r="N74" s="7" t="s">
        <v>514</v>
      </c>
    </row>
    <row r="75" ht="28.5" customHeight="1" spans="1:14">
      <c r="A75" s="11">
        <v>53</v>
      </c>
      <c r="B75" s="13" t="s">
        <v>515</v>
      </c>
      <c r="C75" s="13" t="s">
        <v>516</v>
      </c>
      <c r="D75" s="13" t="s">
        <v>517</v>
      </c>
      <c r="E75" s="17" t="s">
        <v>11</v>
      </c>
      <c r="F75" s="17"/>
      <c r="G75" s="17">
        <v>24.48</v>
      </c>
      <c r="H75" s="16"/>
      <c r="I75" s="16"/>
      <c r="J75" s="16"/>
      <c r="L75" s="25"/>
      <c r="M75" s="56">
        <v>100</v>
      </c>
      <c r="N75" s="7" t="s">
        <v>514</v>
      </c>
    </row>
    <row r="76" ht="28.5" customHeight="1" spans="1:14">
      <c r="A76" s="11">
        <v>54</v>
      </c>
      <c r="B76" s="13" t="s">
        <v>518</v>
      </c>
      <c r="C76" s="13" t="s">
        <v>519</v>
      </c>
      <c r="D76" s="13" t="s">
        <v>520</v>
      </c>
      <c r="E76" s="17" t="s">
        <v>14</v>
      </c>
      <c r="F76" s="17"/>
      <c r="G76" s="17">
        <v>6</v>
      </c>
      <c r="H76" s="16"/>
      <c r="I76" s="16"/>
      <c r="J76" s="16"/>
      <c r="L76" s="25"/>
      <c r="M76" s="56">
        <v>0</v>
      </c>
      <c r="N76" s="7" t="s">
        <v>521</v>
      </c>
    </row>
    <row r="77" ht="28.5" customHeight="1" spans="1:14">
      <c r="A77" s="11">
        <v>55</v>
      </c>
      <c r="B77" s="13" t="s">
        <v>522</v>
      </c>
      <c r="C77" s="13" t="s">
        <v>523</v>
      </c>
      <c r="D77" s="13" t="s">
        <v>524</v>
      </c>
      <c r="E77" s="17" t="s">
        <v>525</v>
      </c>
      <c r="F77" s="17"/>
      <c r="G77" s="17">
        <v>15</v>
      </c>
      <c r="H77" s="16"/>
      <c r="I77" s="16"/>
      <c r="J77" s="16"/>
      <c r="L77" s="25"/>
      <c r="M77" s="56">
        <v>20</v>
      </c>
      <c r="N77" s="7" t="s">
        <v>437</v>
      </c>
    </row>
    <row r="78" ht="28.5" customHeight="1" spans="1:14">
      <c r="A78" s="11">
        <v>56</v>
      </c>
      <c r="B78" s="13" t="s">
        <v>522</v>
      </c>
      <c r="C78" s="13" t="s">
        <v>526</v>
      </c>
      <c r="D78" s="13" t="s">
        <v>527</v>
      </c>
      <c r="E78" s="17" t="s">
        <v>525</v>
      </c>
      <c r="F78" s="17"/>
      <c r="G78" s="17">
        <v>6</v>
      </c>
      <c r="H78" s="16"/>
      <c r="I78" s="16"/>
      <c r="J78" s="16"/>
      <c r="L78" s="25"/>
      <c r="M78" s="56">
        <v>20</v>
      </c>
      <c r="N78" s="7" t="s">
        <v>437</v>
      </c>
    </row>
    <row r="79" s="3" customFormat="1" ht="28.5" customHeight="1" spans="1:14">
      <c r="A79" s="18">
        <v>42</v>
      </c>
      <c r="B79" s="19" t="s">
        <v>251</v>
      </c>
      <c r="C79" s="19" t="s">
        <v>528</v>
      </c>
      <c r="D79" s="19" t="s">
        <v>529</v>
      </c>
      <c r="E79" s="20" t="s">
        <v>11</v>
      </c>
      <c r="F79" s="20"/>
      <c r="G79" s="20">
        <v>8.76</v>
      </c>
      <c r="H79" s="21"/>
      <c r="I79" s="21"/>
      <c r="J79" s="21"/>
      <c r="K79" s="33"/>
      <c r="L79" s="33"/>
      <c r="M79" s="56">
        <v>700</v>
      </c>
      <c r="N79" s="35" t="s">
        <v>530</v>
      </c>
    </row>
    <row r="80" customFormat="1" ht="18" customHeight="1" spans="1:14">
      <c r="A80" s="11"/>
      <c r="B80" s="12" t="s">
        <v>531</v>
      </c>
      <c r="C80" s="13"/>
      <c r="D80" s="13"/>
      <c r="E80" s="14"/>
      <c r="F80" s="15"/>
      <c r="G80" s="16"/>
      <c r="H80" s="14"/>
      <c r="I80" s="15"/>
      <c r="J80" s="25"/>
      <c r="K80" s="26"/>
      <c r="L80" s="26"/>
      <c r="M80" s="36"/>
      <c r="N80" s="7"/>
    </row>
    <row r="81" s="2" customFormat="1" ht="61.8" customHeight="1" spans="1:14">
      <c r="A81" s="11">
        <v>28</v>
      </c>
      <c r="B81" s="13" t="s">
        <v>127</v>
      </c>
      <c r="C81" s="13" t="s">
        <v>105</v>
      </c>
      <c r="D81" s="13" t="s">
        <v>532</v>
      </c>
      <c r="E81" s="17" t="s">
        <v>27</v>
      </c>
      <c r="F81" s="17"/>
      <c r="G81" s="17">
        <v>31.8</v>
      </c>
      <c r="H81" s="16"/>
      <c r="I81" s="16"/>
      <c r="J81" s="25"/>
      <c r="K81" s="31"/>
      <c r="L81" s="32"/>
      <c r="M81" s="28"/>
      <c r="N81" s="29" t="s">
        <v>521</v>
      </c>
    </row>
    <row r="82" s="2" customFormat="1" ht="79.5" customHeight="1" spans="1:14">
      <c r="A82" s="11">
        <v>23</v>
      </c>
      <c r="B82" s="13" t="s">
        <v>533</v>
      </c>
      <c r="C82" s="13" t="s">
        <v>534</v>
      </c>
      <c r="D82" s="13" t="s">
        <v>535</v>
      </c>
      <c r="E82" s="17" t="s">
        <v>27</v>
      </c>
      <c r="F82" s="17"/>
      <c r="G82" s="17">
        <v>94.85</v>
      </c>
      <c r="H82" s="16"/>
      <c r="I82" s="16"/>
      <c r="J82" s="25"/>
      <c r="K82" s="31"/>
      <c r="L82" s="32"/>
      <c r="M82" s="28"/>
      <c r="N82" s="29" t="s">
        <v>521</v>
      </c>
    </row>
    <row r="83" s="2" customFormat="1" ht="28.5" customHeight="1" spans="1:14">
      <c r="A83" s="11">
        <v>30</v>
      </c>
      <c r="B83" s="13" t="s">
        <v>536</v>
      </c>
      <c r="C83" s="13" t="s">
        <v>105</v>
      </c>
      <c r="D83" s="13" t="s">
        <v>537</v>
      </c>
      <c r="E83" s="17" t="s">
        <v>27</v>
      </c>
      <c r="F83" s="17"/>
      <c r="G83" s="17">
        <v>20.5</v>
      </c>
      <c r="H83" s="16"/>
      <c r="I83" s="16"/>
      <c r="J83" s="25"/>
      <c r="K83" s="31"/>
      <c r="L83" s="32"/>
      <c r="M83" s="28"/>
      <c r="N83" s="29" t="s">
        <v>521</v>
      </c>
    </row>
    <row r="84" s="2" customFormat="1" ht="28.5" customHeight="1" spans="1:14">
      <c r="A84" s="37"/>
      <c r="B84" s="12" t="s">
        <v>538</v>
      </c>
      <c r="C84" s="13"/>
      <c r="D84" s="38"/>
      <c r="E84" s="39"/>
      <c r="F84" s="40"/>
      <c r="G84" s="40"/>
      <c r="H84" s="41"/>
      <c r="I84" s="57"/>
      <c r="J84" s="26"/>
      <c r="K84" s="58"/>
      <c r="L84" s="59"/>
      <c r="M84" s="60"/>
      <c r="N84" s="29"/>
    </row>
    <row r="85" s="4" customFormat="1" ht="48" spans="1:14">
      <c r="A85" s="42">
        <v>1</v>
      </c>
      <c r="B85" s="13" t="s">
        <v>313</v>
      </c>
      <c r="C85" s="13" t="s">
        <v>314</v>
      </c>
      <c r="D85" s="38" t="s">
        <v>315</v>
      </c>
      <c r="E85" s="39" t="s">
        <v>11</v>
      </c>
      <c r="F85" s="40"/>
      <c r="G85" s="40">
        <v>3980</v>
      </c>
      <c r="H85" s="43">
        <f>30*1.15*1.03</f>
        <v>35.535</v>
      </c>
      <c r="I85" s="61"/>
      <c r="J85" s="10">
        <f>G85*H85</f>
        <v>141429.3</v>
      </c>
      <c r="K85" s="62"/>
      <c r="L85" s="63"/>
      <c r="M85" s="64" t="s">
        <v>539</v>
      </c>
      <c r="N85" s="7" t="s">
        <v>540</v>
      </c>
    </row>
    <row r="86" s="4" customFormat="1" ht="36" spans="1:14">
      <c r="A86" s="42">
        <v>2</v>
      </c>
      <c r="B86" s="13" t="s">
        <v>313</v>
      </c>
      <c r="C86" s="13" t="s">
        <v>316</v>
      </c>
      <c r="D86" s="38" t="s">
        <v>317</v>
      </c>
      <c r="E86" s="44"/>
      <c r="F86" s="45"/>
      <c r="G86" s="45"/>
      <c r="H86" s="43"/>
      <c r="I86" s="61"/>
      <c r="J86" s="10"/>
      <c r="K86" s="65"/>
      <c r="L86" s="25"/>
      <c r="M86" s="64"/>
      <c r="N86" s="7" t="s">
        <v>540</v>
      </c>
    </row>
    <row r="87" s="5" customFormat="1" ht="36" spans="1:14">
      <c r="A87" s="42">
        <v>3</v>
      </c>
      <c r="B87" s="19" t="s">
        <v>318</v>
      </c>
      <c r="C87" s="13" t="s">
        <v>316</v>
      </c>
      <c r="D87" s="46" t="s">
        <v>319</v>
      </c>
      <c r="E87" s="44"/>
      <c r="F87" s="45"/>
      <c r="G87" s="45"/>
      <c r="H87" s="43"/>
      <c r="I87" s="61"/>
      <c r="J87" s="10"/>
      <c r="K87" s="66"/>
      <c r="L87" s="67"/>
      <c r="M87" s="64"/>
      <c r="N87" s="29" t="s">
        <v>540</v>
      </c>
    </row>
    <row r="88" s="5" customFormat="1" ht="24" spans="1:14">
      <c r="A88" s="42">
        <v>4</v>
      </c>
      <c r="B88" s="13" t="s">
        <v>320</v>
      </c>
      <c r="C88" s="13"/>
      <c r="D88" s="38" t="s">
        <v>321</v>
      </c>
      <c r="E88" s="44"/>
      <c r="F88" s="45"/>
      <c r="G88" s="45"/>
      <c r="H88" s="43"/>
      <c r="I88" s="61"/>
      <c r="J88" s="10"/>
      <c r="K88" s="66"/>
      <c r="L88" s="67"/>
      <c r="M88" s="64"/>
      <c r="N88" s="29" t="s">
        <v>540</v>
      </c>
    </row>
    <row r="89" s="4" customFormat="1" ht="24" spans="1:14">
      <c r="A89" s="42">
        <v>5</v>
      </c>
      <c r="B89" s="13" t="s">
        <v>320</v>
      </c>
      <c r="C89" s="13"/>
      <c r="D89" s="38" t="s">
        <v>322</v>
      </c>
      <c r="E89" s="44"/>
      <c r="F89" s="45"/>
      <c r="G89" s="45"/>
      <c r="H89" s="43"/>
      <c r="I89" s="61"/>
      <c r="J89" s="10"/>
      <c r="K89" s="65"/>
      <c r="L89" s="25"/>
      <c r="M89" s="64"/>
      <c r="N89" s="7" t="s">
        <v>540</v>
      </c>
    </row>
    <row r="90" s="5" customFormat="1" ht="36" spans="1:14">
      <c r="A90" s="42">
        <v>6</v>
      </c>
      <c r="B90" s="13" t="s">
        <v>323</v>
      </c>
      <c r="C90" s="13" t="s">
        <v>324</v>
      </c>
      <c r="D90" s="38" t="s">
        <v>325</v>
      </c>
      <c r="E90" s="44"/>
      <c r="F90" s="45"/>
      <c r="G90" s="45"/>
      <c r="H90" s="43"/>
      <c r="I90" s="61"/>
      <c r="J90" s="10"/>
      <c r="K90" s="68"/>
      <c r="L90" s="67"/>
      <c r="M90" s="64"/>
      <c r="N90" s="29" t="s">
        <v>540</v>
      </c>
    </row>
    <row r="91" s="4" customFormat="1" ht="36" spans="1:14">
      <c r="A91" s="42">
        <v>7</v>
      </c>
      <c r="B91" s="47" t="s">
        <v>327</v>
      </c>
      <c r="C91" s="47" t="s">
        <v>328</v>
      </c>
      <c r="D91" s="48" t="s">
        <v>329</v>
      </c>
      <c r="E91" s="44"/>
      <c r="F91" s="45"/>
      <c r="G91" s="45"/>
      <c r="H91" s="43"/>
      <c r="I91" s="61"/>
      <c r="J91" s="10"/>
      <c r="K91" s="65"/>
      <c r="L91" s="25"/>
      <c r="M91" s="64"/>
      <c r="N91" s="7" t="s">
        <v>540</v>
      </c>
    </row>
    <row r="92" s="4" customFormat="1" ht="36" spans="1:14">
      <c r="A92" s="42">
        <v>8</v>
      </c>
      <c r="B92" s="47" t="s">
        <v>330</v>
      </c>
      <c r="C92" s="47" t="s">
        <v>331</v>
      </c>
      <c r="D92" s="48" t="s">
        <v>332</v>
      </c>
      <c r="E92" s="44"/>
      <c r="F92" s="45"/>
      <c r="G92" s="45"/>
      <c r="H92" s="43"/>
      <c r="I92" s="61"/>
      <c r="J92" s="10"/>
      <c r="K92" s="65"/>
      <c r="L92" s="25"/>
      <c r="M92" s="64"/>
      <c r="N92" s="7" t="s">
        <v>540</v>
      </c>
    </row>
    <row r="93" s="4" customFormat="1" ht="72" spans="1:14">
      <c r="A93" s="42">
        <v>9</v>
      </c>
      <c r="B93" s="47" t="s">
        <v>333</v>
      </c>
      <c r="C93" s="47" t="s">
        <v>334</v>
      </c>
      <c r="D93" s="48" t="s">
        <v>335</v>
      </c>
      <c r="E93" s="44"/>
      <c r="F93" s="45"/>
      <c r="G93" s="45"/>
      <c r="H93" s="43"/>
      <c r="I93" s="61"/>
      <c r="J93" s="10"/>
      <c r="K93" s="65"/>
      <c r="L93" s="25"/>
      <c r="M93" s="64"/>
      <c r="N93" s="7" t="s">
        <v>541</v>
      </c>
    </row>
    <row r="94" s="4" customFormat="1" ht="48" spans="1:14">
      <c r="A94" s="42">
        <v>10</v>
      </c>
      <c r="B94" s="47" t="s">
        <v>336</v>
      </c>
      <c r="C94" s="47" t="s">
        <v>337</v>
      </c>
      <c r="D94" s="48" t="s">
        <v>338</v>
      </c>
      <c r="E94" s="44"/>
      <c r="F94" s="45"/>
      <c r="G94" s="45"/>
      <c r="H94" s="43"/>
      <c r="I94" s="61"/>
      <c r="J94" s="10"/>
      <c r="K94" s="65"/>
      <c r="L94" s="25"/>
      <c r="M94" s="64"/>
      <c r="N94" s="7" t="s">
        <v>540</v>
      </c>
    </row>
    <row r="95" s="4" customFormat="1" ht="60" spans="1:14">
      <c r="A95" s="42">
        <v>11</v>
      </c>
      <c r="B95" s="13" t="s">
        <v>330</v>
      </c>
      <c r="C95" s="13" t="s">
        <v>340</v>
      </c>
      <c r="D95" s="38" t="s">
        <v>542</v>
      </c>
      <c r="E95" s="44"/>
      <c r="F95" s="45"/>
      <c r="G95" s="45"/>
      <c r="H95" s="43"/>
      <c r="I95" s="61"/>
      <c r="J95" s="10"/>
      <c r="K95" s="65"/>
      <c r="L95" s="25"/>
      <c r="M95" s="64"/>
      <c r="N95" s="7" t="s">
        <v>540</v>
      </c>
    </row>
    <row r="96" s="4" customFormat="1" ht="36" spans="1:14">
      <c r="A96" s="42">
        <v>12</v>
      </c>
      <c r="B96" s="13" t="s">
        <v>342</v>
      </c>
      <c r="C96" s="13" t="s">
        <v>343</v>
      </c>
      <c r="D96" s="38" t="s">
        <v>344</v>
      </c>
      <c r="E96" s="44"/>
      <c r="F96" s="45"/>
      <c r="G96" s="45"/>
      <c r="H96" s="43"/>
      <c r="I96" s="61"/>
      <c r="J96" s="10"/>
      <c r="K96" s="65"/>
      <c r="L96" s="25"/>
      <c r="M96" s="64"/>
      <c r="N96" s="7" t="s">
        <v>541</v>
      </c>
    </row>
    <row r="97" s="4" customFormat="1" ht="36" spans="1:14">
      <c r="A97" s="42">
        <v>13</v>
      </c>
      <c r="B97" s="13" t="s">
        <v>345</v>
      </c>
      <c r="C97" s="13" t="s">
        <v>324</v>
      </c>
      <c r="D97" s="38" t="s">
        <v>346</v>
      </c>
      <c r="E97" s="44"/>
      <c r="F97" s="45"/>
      <c r="G97" s="45"/>
      <c r="H97" s="43"/>
      <c r="I97" s="61"/>
      <c r="J97" s="10"/>
      <c r="K97" s="65"/>
      <c r="L97" s="25"/>
      <c r="M97" s="64"/>
      <c r="N97" s="7" t="s">
        <v>540</v>
      </c>
    </row>
    <row r="98" s="4" customFormat="1" ht="24" spans="1:14">
      <c r="A98" s="42">
        <v>14</v>
      </c>
      <c r="B98" s="13" t="s">
        <v>345</v>
      </c>
      <c r="C98" s="13" t="s">
        <v>324</v>
      </c>
      <c r="D98" s="38" t="s">
        <v>347</v>
      </c>
      <c r="E98" s="44"/>
      <c r="F98" s="45"/>
      <c r="G98" s="45"/>
      <c r="H98" s="43"/>
      <c r="I98" s="61"/>
      <c r="J98" s="10"/>
      <c r="K98" s="65"/>
      <c r="L98" s="25"/>
      <c r="M98" s="64"/>
      <c r="N98" s="7" t="s">
        <v>540</v>
      </c>
    </row>
    <row r="99" s="4" customFormat="1" ht="36" spans="1:14">
      <c r="A99" s="42">
        <v>15</v>
      </c>
      <c r="B99" s="13" t="s">
        <v>348</v>
      </c>
      <c r="C99" s="13" t="s">
        <v>324</v>
      </c>
      <c r="D99" s="38" t="s">
        <v>349</v>
      </c>
      <c r="E99" s="44"/>
      <c r="F99" s="45"/>
      <c r="G99" s="45"/>
      <c r="H99" s="43"/>
      <c r="I99" s="61"/>
      <c r="J99" s="10"/>
      <c r="K99" s="65"/>
      <c r="L99" s="25"/>
      <c r="M99" s="64"/>
      <c r="N99" s="7" t="s">
        <v>540</v>
      </c>
    </row>
    <row r="100" s="4" customFormat="1" ht="36" spans="1:14">
      <c r="A100" s="42">
        <v>16</v>
      </c>
      <c r="B100" s="13" t="s">
        <v>350</v>
      </c>
      <c r="C100" s="13" t="s">
        <v>324</v>
      </c>
      <c r="D100" s="38" t="s">
        <v>351</v>
      </c>
      <c r="E100" s="49"/>
      <c r="F100" s="50"/>
      <c r="G100" s="50"/>
      <c r="H100" s="51"/>
      <c r="I100" s="51"/>
      <c r="J100" s="10"/>
      <c r="K100" s="65"/>
      <c r="L100" s="25"/>
      <c r="M100" s="69"/>
      <c r="N100" s="7" t="s">
        <v>540</v>
      </c>
    </row>
    <row r="101" s="4" customFormat="1" ht="24" spans="1:14">
      <c r="A101" s="42">
        <v>17</v>
      </c>
      <c r="B101" s="52" t="s">
        <v>353</v>
      </c>
      <c r="C101" s="47" t="s">
        <v>354</v>
      </c>
      <c r="D101" s="47" t="s">
        <v>543</v>
      </c>
      <c r="E101" s="10" t="s">
        <v>27</v>
      </c>
      <c r="F101" s="10"/>
      <c r="G101" s="10">
        <v>187.93</v>
      </c>
      <c r="H101" s="14">
        <v>20</v>
      </c>
      <c r="I101" s="15"/>
      <c r="J101" s="70">
        <f t="shared" ref="J101:J104" si="0">H101*G101</f>
        <v>3758.6</v>
      </c>
      <c r="K101" s="25"/>
      <c r="L101" s="25"/>
      <c r="M101" s="30"/>
      <c r="N101" s="7" t="s">
        <v>540</v>
      </c>
    </row>
    <row r="102" s="4" customFormat="1" spans="1:14">
      <c r="A102" s="42">
        <v>18</v>
      </c>
      <c r="B102" s="52" t="s">
        <v>356</v>
      </c>
      <c r="C102" s="47" t="s">
        <v>357</v>
      </c>
      <c r="D102" s="47" t="s">
        <v>358</v>
      </c>
      <c r="E102" s="10" t="s">
        <v>359</v>
      </c>
      <c r="F102" s="10"/>
      <c r="G102" s="10">
        <v>230.14</v>
      </c>
      <c r="H102" s="14">
        <v>10</v>
      </c>
      <c r="I102" s="15"/>
      <c r="J102" s="70">
        <f t="shared" si="0"/>
        <v>2301.4</v>
      </c>
      <c r="K102" s="25"/>
      <c r="L102" s="25"/>
      <c r="M102" s="30"/>
      <c r="N102" s="7" t="s">
        <v>540</v>
      </c>
    </row>
    <row r="103" s="4" customFormat="1" ht="24" spans="1:14">
      <c r="A103" s="42">
        <v>19</v>
      </c>
      <c r="B103" s="53" t="s">
        <v>353</v>
      </c>
      <c r="C103" s="47" t="s">
        <v>354</v>
      </c>
      <c r="D103" s="13" t="s">
        <v>361</v>
      </c>
      <c r="E103" s="17" t="s">
        <v>27</v>
      </c>
      <c r="F103" s="17"/>
      <c r="G103" s="17">
        <v>180</v>
      </c>
      <c r="H103" s="14">
        <v>20</v>
      </c>
      <c r="I103" s="15"/>
      <c r="J103" s="70">
        <f t="shared" si="0"/>
        <v>3600</v>
      </c>
      <c r="K103" s="25"/>
      <c r="L103" s="25"/>
      <c r="M103" s="30"/>
      <c r="N103" s="7" t="s">
        <v>540</v>
      </c>
    </row>
    <row r="104" s="4" customFormat="1" spans="1:14">
      <c r="A104" s="42">
        <v>20</v>
      </c>
      <c r="B104" s="53" t="s">
        <v>356</v>
      </c>
      <c r="C104" s="47" t="s">
        <v>357</v>
      </c>
      <c r="D104" s="13" t="s">
        <v>362</v>
      </c>
      <c r="E104" s="17" t="s">
        <v>359</v>
      </c>
      <c r="F104" s="17"/>
      <c r="G104" s="17">
        <v>143.34</v>
      </c>
      <c r="H104" s="14">
        <v>10</v>
      </c>
      <c r="I104" s="15"/>
      <c r="J104" s="70">
        <f t="shared" si="0"/>
        <v>1433.4</v>
      </c>
      <c r="K104" s="25"/>
      <c r="L104" s="25"/>
      <c r="M104" s="30"/>
      <c r="N104" s="7" t="s">
        <v>540</v>
      </c>
    </row>
    <row r="105" s="5" customFormat="1" spans="1:14">
      <c r="A105" s="42">
        <v>21</v>
      </c>
      <c r="B105" s="13" t="s">
        <v>364</v>
      </c>
      <c r="C105" s="13" t="s">
        <v>324</v>
      </c>
      <c r="D105" s="13" t="s">
        <v>365</v>
      </c>
      <c r="E105" s="17" t="s">
        <v>366</v>
      </c>
      <c r="F105" s="17"/>
      <c r="G105" s="17">
        <v>63</v>
      </c>
      <c r="H105" s="14">
        <v>50</v>
      </c>
      <c r="I105" s="15"/>
      <c r="J105" s="70">
        <f t="shared" ref="J105:J114" si="1">G105*H105</f>
        <v>3150</v>
      </c>
      <c r="K105" s="31"/>
      <c r="L105" s="71"/>
      <c r="M105" s="72"/>
      <c r="N105" s="29" t="s">
        <v>437</v>
      </c>
    </row>
    <row r="106" s="5" customFormat="1" spans="1:14">
      <c r="A106" s="42">
        <v>22</v>
      </c>
      <c r="B106" s="13" t="s">
        <v>364</v>
      </c>
      <c r="C106" s="13" t="s">
        <v>324</v>
      </c>
      <c r="D106" s="13" t="s">
        <v>367</v>
      </c>
      <c r="E106" s="17" t="s">
        <v>366</v>
      </c>
      <c r="F106" s="17"/>
      <c r="G106" s="17">
        <v>6</v>
      </c>
      <c r="H106" s="14">
        <v>50</v>
      </c>
      <c r="I106" s="15"/>
      <c r="J106" s="70">
        <f t="shared" si="1"/>
        <v>300</v>
      </c>
      <c r="K106" s="31"/>
      <c r="L106" s="71"/>
      <c r="M106" s="72"/>
      <c r="N106" s="29" t="s">
        <v>544</v>
      </c>
    </row>
    <row r="107" s="5" customFormat="1" spans="1:14">
      <c r="A107" s="42">
        <v>23</v>
      </c>
      <c r="B107" s="13" t="s">
        <v>368</v>
      </c>
      <c r="C107" s="13" t="s">
        <v>324</v>
      </c>
      <c r="D107" s="13" t="s">
        <v>369</v>
      </c>
      <c r="E107" s="17" t="s">
        <v>366</v>
      </c>
      <c r="F107" s="17"/>
      <c r="G107" s="17">
        <v>46</v>
      </c>
      <c r="H107" s="14">
        <v>50</v>
      </c>
      <c r="I107" s="15"/>
      <c r="J107" s="70">
        <f t="shared" si="1"/>
        <v>2300</v>
      </c>
      <c r="K107" s="31"/>
      <c r="L107" s="71"/>
      <c r="M107" s="72"/>
      <c r="N107" s="29" t="s">
        <v>437</v>
      </c>
    </row>
    <row r="108" s="5" customFormat="1" spans="1:14">
      <c r="A108" s="42">
        <v>24</v>
      </c>
      <c r="B108" s="13" t="s">
        <v>370</v>
      </c>
      <c r="C108" s="13" t="s">
        <v>324</v>
      </c>
      <c r="D108" s="13" t="s">
        <v>371</v>
      </c>
      <c r="E108" s="17" t="s">
        <v>366</v>
      </c>
      <c r="F108" s="17"/>
      <c r="G108" s="17">
        <v>3</v>
      </c>
      <c r="H108" s="14">
        <v>50</v>
      </c>
      <c r="I108" s="15"/>
      <c r="J108" s="70">
        <f t="shared" si="1"/>
        <v>150</v>
      </c>
      <c r="K108" s="31"/>
      <c r="L108" s="71"/>
      <c r="M108" s="72"/>
      <c r="N108" s="29" t="s">
        <v>545</v>
      </c>
    </row>
    <row r="109" s="5" customFormat="1" spans="1:14">
      <c r="A109" s="42">
        <v>25</v>
      </c>
      <c r="B109" s="13" t="s">
        <v>372</v>
      </c>
      <c r="C109" s="13" t="s">
        <v>324</v>
      </c>
      <c r="D109" s="13" t="s">
        <v>373</v>
      </c>
      <c r="E109" s="17" t="s">
        <v>366</v>
      </c>
      <c r="F109" s="17"/>
      <c r="G109" s="17">
        <v>6</v>
      </c>
      <c r="H109" s="14">
        <v>50</v>
      </c>
      <c r="I109" s="15"/>
      <c r="J109" s="70">
        <f t="shared" si="1"/>
        <v>300</v>
      </c>
      <c r="K109" s="31"/>
      <c r="L109" s="71"/>
      <c r="M109" s="72"/>
      <c r="N109" s="29" t="s">
        <v>545</v>
      </c>
    </row>
    <row r="110" s="5" customFormat="1" ht="24" spans="1:14">
      <c r="A110" s="42">
        <v>26</v>
      </c>
      <c r="B110" s="13" t="s">
        <v>374</v>
      </c>
      <c r="C110" s="13" t="s">
        <v>324</v>
      </c>
      <c r="D110" s="13" t="s">
        <v>375</v>
      </c>
      <c r="E110" s="17" t="s">
        <v>27</v>
      </c>
      <c r="F110" s="17"/>
      <c r="G110" s="17">
        <v>21.6</v>
      </c>
      <c r="H110" s="14">
        <v>80</v>
      </c>
      <c r="I110" s="15"/>
      <c r="J110" s="70">
        <f t="shared" si="1"/>
        <v>1728</v>
      </c>
      <c r="K110" s="31"/>
      <c r="L110" s="71"/>
      <c r="M110" s="72"/>
      <c r="N110" s="29" t="s">
        <v>521</v>
      </c>
    </row>
    <row r="111" s="5" customFormat="1" ht="24" spans="1:14">
      <c r="A111" s="42">
        <v>28</v>
      </c>
      <c r="B111" s="13" t="s">
        <v>370</v>
      </c>
      <c r="C111" s="13" t="s">
        <v>324</v>
      </c>
      <c r="D111" s="13" t="s">
        <v>378</v>
      </c>
      <c r="E111" s="17" t="s">
        <v>27</v>
      </c>
      <c r="F111" s="17"/>
      <c r="G111" s="17">
        <v>8.25</v>
      </c>
      <c r="H111" s="14">
        <v>100</v>
      </c>
      <c r="I111" s="15"/>
      <c r="J111" s="70">
        <f t="shared" si="1"/>
        <v>825</v>
      </c>
      <c r="K111" s="31"/>
      <c r="L111" s="71"/>
      <c r="M111" s="72"/>
      <c r="N111" s="29" t="s">
        <v>546</v>
      </c>
    </row>
    <row r="112" s="5" customFormat="1" ht="24" spans="1:14">
      <c r="A112" s="42">
        <v>29</v>
      </c>
      <c r="B112" s="13" t="s">
        <v>379</v>
      </c>
      <c r="C112" s="13" t="s">
        <v>324</v>
      </c>
      <c r="D112" s="13" t="s">
        <v>380</v>
      </c>
      <c r="E112" s="17" t="s">
        <v>14</v>
      </c>
      <c r="F112" s="17"/>
      <c r="G112" s="17">
        <v>48</v>
      </c>
      <c r="H112" s="14">
        <v>35</v>
      </c>
      <c r="I112" s="15"/>
      <c r="J112" s="70">
        <f t="shared" si="1"/>
        <v>1680</v>
      </c>
      <c r="K112" s="31"/>
      <c r="L112" s="71"/>
      <c r="M112" s="72"/>
      <c r="N112" s="29" t="s">
        <v>437</v>
      </c>
    </row>
    <row r="113" s="4" customFormat="1" spans="1:14">
      <c r="A113" s="42">
        <v>30</v>
      </c>
      <c r="B113" s="54" t="s">
        <v>381</v>
      </c>
      <c r="C113" s="54" t="s">
        <v>324</v>
      </c>
      <c r="D113" s="54" t="s">
        <v>382</v>
      </c>
      <c r="E113" s="55" t="s">
        <v>14</v>
      </c>
      <c r="F113" s="55"/>
      <c r="G113" s="55">
        <v>6</v>
      </c>
      <c r="H113" s="14">
        <v>25</v>
      </c>
      <c r="I113" s="15"/>
      <c r="J113" s="70">
        <f t="shared" si="1"/>
        <v>150</v>
      </c>
      <c r="K113" s="25"/>
      <c r="L113" s="25"/>
      <c r="M113" s="30"/>
      <c r="N113" s="7" t="s">
        <v>437</v>
      </c>
    </row>
    <row r="114" s="4" customFormat="1" spans="1:14">
      <c r="A114" s="42">
        <v>31</v>
      </c>
      <c r="B114" s="47" t="s">
        <v>384</v>
      </c>
      <c r="C114" s="47" t="s">
        <v>324</v>
      </c>
      <c r="D114" s="47" t="s">
        <v>385</v>
      </c>
      <c r="E114" s="10" t="s">
        <v>254</v>
      </c>
      <c r="F114" s="10"/>
      <c r="G114" s="10">
        <v>96</v>
      </c>
      <c r="H114" s="14">
        <v>20</v>
      </c>
      <c r="I114" s="15"/>
      <c r="J114" s="70">
        <f t="shared" ref="J114:J129" si="2">H114*G114</f>
        <v>1920</v>
      </c>
      <c r="K114" s="25"/>
      <c r="L114" s="25"/>
      <c r="M114" s="30"/>
      <c r="N114" s="7" t="s">
        <v>437</v>
      </c>
    </row>
    <row r="115" s="6" customFormat="1" spans="1:14">
      <c r="A115" s="42">
        <v>32</v>
      </c>
      <c r="B115" s="47" t="s">
        <v>384</v>
      </c>
      <c r="C115" s="47" t="s">
        <v>324</v>
      </c>
      <c r="D115" s="47" t="s">
        <v>386</v>
      </c>
      <c r="E115" s="10" t="s">
        <v>254</v>
      </c>
      <c r="F115" s="10"/>
      <c r="G115" s="10">
        <v>66</v>
      </c>
      <c r="H115" s="14">
        <v>20</v>
      </c>
      <c r="I115" s="15"/>
      <c r="J115" s="70">
        <f t="shared" si="2"/>
        <v>1320</v>
      </c>
      <c r="K115" s="33"/>
      <c r="L115" s="33"/>
      <c r="M115" s="34"/>
      <c r="N115" s="35" t="s">
        <v>437</v>
      </c>
    </row>
    <row r="116" s="4" customFormat="1" spans="1:14">
      <c r="A116" s="42">
        <v>33</v>
      </c>
      <c r="B116" s="47" t="s">
        <v>384</v>
      </c>
      <c r="C116" s="47" t="s">
        <v>324</v>
      </c>
      <c r="D116" s="47" t="s">
        <v>387</v>
      </c>
      <c r="E116" s="10" t="s">
        <v>254</v>
      </c>
      <c r="F116" s="10"/>
      <c r="G116" s="10">
        <v>130</v>
      </c>
      <c r="H116" s="14">
        <v>20</v>
      </c>
      <c r="I116" s="15"/>
      <c r="J116" s="70">
        <f t="shared" si="2"/>
        <v>2600</v>
      </c>
      <c r="K116" s="25"/>
      <c r="L116" s="25"/>
      <c r="M116" s="30"/>
      <c r="N116" s="7" t="s">
        <v>437</v>
      </c>
    </row>
    <row r="117" s="4" customFormat="1" spans="1:14">
      <c r="A117" s="42">
        <v>34</v>
      </c>
      <c r="B117" s="47" t="s">
        <v>384</v>
      </c>
      <c r="C117" s="47" t="s">
        <v>324</v>
      </c>
      <c r="D117" s="47" t="s">
        <v>388</v>
      </c>
      <c r="E117" s="10" t="s">
        <v>254</v>
      </c>
      <c r="F117" s="10"/>
      <c r="G117" s="10">
        <v>10</v>
      </c>
      <c r="H117" s="14">
        <v>20</v>
      </c>
      <c r="I117" s="15"/>
      <c r="J117" s="70">
        <f t="shared" si="2"/>
        <v>200</v>
      </c>
      <c r="K117" s="25"/>
      <c r="L117" s="25"/>
      <c r="M117" s="30"/>
      <c r="N117" s="7" t="s">
        <v>437</v>
      </c>
    </row>
    <row r="118" s="4" customFormat="1" spans="1:14">
      <c r="A118" s="42">
        <v>35</v>
      </c>
      <c r="B118" s="47" t="s">
        <v>389</v>
      </c>
      <c r="C118" s="47" t="s">
        <v>324</v>
      </c>
      <c r="D118" s="47" t="s">
        <v>390</v>
      </c>
      <c r="E118" s="10" t="s">
        <v>254</v>
      </c>
      <c r="F118" s="10"/>
      <c r="G118" s="10">
        <v>48</v>
      </c>
      <c r="H118" s="14">
        <v>20</v>
      </c>
      <c r="I118" s="15"/>
      <c r="J118" s="70">
        <f t="shared" si="2"/>
        <v>960</v>
      </c>
      <c r="K118" s="25"/>
      <c r="L118" s="25"/>
      <c r="M118" s="30"/>
      <c r="N118" s="7" t="s">
        <v>437</v>
      </c>
    </row>
    <row r="119" s="4" customFormat="1" spans="1:14">
      <c r="A119" s="42">
        <v>36</v>
      </c>
      <c r="B119" s="47" t="s">
        <v>389</v>
      </c>
      <c r="C119" s="47" t="s">
        <v>324</v>
      </c>
      <c r="D119" s="47" t="s">
        <v>391</v>
      </c>
      <c r="E119" s="10" t="s">
        <v>254</v>
      </c>
      <c r="F119" s="10"/>
      <c r="G119" s="10">
        <v>15</v>
      </c>
      <c r="H119" s="14">
        <v>20</v>
      </c>
      <c r="I119" s="15"/>
      <c r="J119" s="70">
        <f t="shared" si="2"/>
        <v>300</v>
      </c>
      <c r="K119" s="25"/>
      <c r="L119" s="25"/>
      <c r="M119" s="30"/>
      <c r="N119" s="7" t="s">
        <v>437</v>
      </c>
    </row>
    <row r="120" s="4" customFormat="1" spans="1:14">
      <c r="A120" s="42">
        <v>37</v>
      </c>
      <c r="B120" s="47" t="s">
        <v>389</v>
      </c>
      <c r="C120" s="47" t="s">
        <v>324</v>
      </c>
      <c r="D120" s="47" t="s">
        <v>547</v>
      </c>
      <c r="E120" s="10" t="s">
        <v>254</v>
      </c>
      <c r="F120" s="10"/>
      <c r="G120" s="10">
        <v>255</v>
      </c>
      <c r="H120" s="14">
        <v>20</v>
      </c>
      <c r="I120" s="15"/>
      <c r="J120" s="70">
        <f t="shared" si="2"/>
        <v>5100</v>
      </c>
      <c r="K120" s="25"/>
      <c r="L120" s="25"/>
      <c r="M120" s="30"/>
      <c r="N120" s="7" t="s">
        <v>437</v>
      </c>
    </row>
    <row r="121" s="4" customFormat="1" spans="1:14">
      <c r="A121" s="42">
        <v>38</v>
      </c>
      <c r="B121" s="47" t="s">
        <v>393</v>
      </c>
      <c r="C121" s="47" t="s">
        <v>324</v>
      </c>
      <c r="D121" s="47" t="s">
        <v>394</v>
      </c>
      <c r="E121" s="10" t="s">
        <v>254</v>
      </c>
      <c r="F121" s="10"/>
      <c r="G121" s="10">
        <v>38</v>
      </c>
      <c r="H121" s="14">
        <v>20</v>
      </c>
      <c r="I121" s="15"/>
      <c r="J121" s="70">
        <f t="shared" si="2"/>
        <v>760</v>
      </c>
      <c r="K121" s="25"/>
      <c r="L121" s="25"/>
      <c r="M121" s="30"/>
      <c r="N121" s="7" t="s">
        <v>437</v>
      </c>
    </row>
    <row r="122" s="4" customFormat="1" ht="24" spans="1:14">
      <c r="A122" s="42">
        <v>39</v>
      </c>
      <c r="B122" s="47" t="s">
        <v>384</v>
      </c>
      <c r="C122" s="47" t="s">
        <v>324</v>
      </c>
      <c r="D122" s="47" t="s">
        <v>395</v>
      </c>
      <c r="E122" s="10" t="s">
        <v>254</v>
      </c>
      <c r="F122" s="10"/>
      <c r="G122" s="10">
        <v>55</v>
      </c>
      <c r="H122" s="14">
        <v>20</v>
      </c>
      <c r="I122" s="15"/>
      <c r="J122" s="70">
        <f t="shared" si="2"/>
        <v>1100</v>
      </c>
      <c r="K122" s="25"/>
      <c r="L122" s="25"/>
      <c r="M122" s="30"/>
      <c r="N122" s="7" t="s">
        <v>437</v>
      </c>
    </row>
    <row r="123" s="4" customFormat="1" spans="1:14">
      <c r="A123" s="42">
        <v>40</v>
      </c>
      <c r="B123" s="47" t="s">
        <v>396</v>
      </c>
      <c r="C123" s="47" t="s">
        <v>324</v>
      </c>
      <c r="D123" s="47" t="s">
        <v>397</v>
      </c>
      <c r="E123" s="10" t="s">
        <v>14</v>
      </c>
      <c r="F123" s="10"/>
      <c r="G123" s="10">
        <v>23</v>
      </c>
      <c r="H123" s="14">
        <v>8</v>
      </c>
      <c r="I123" s="15"/>
      <c r="J123" s="70">
        <f t="shared" si="2"/>
        <v>184</v>
      </c>
      <c r="K123" s="25"/>
      <c r="L123" s="25"/>
      <c r="M123" s="30"/>
      <c r="N123" s="7" t="s">
        <v>437</v>
      </c>
    </row>
    <row r="124" s="4" customFormat="1" spans="1:14">
      <c r="A124" s="42">
        <v>41</v>
      </c>
      <c r="B124" s="47" t="s">
        <v>396</v>
      </c>
      <c r="C124" s="47" t="s">
        <v>324</v>
      </c>
      <c r="D124" s="47" t="s">
        <v>398</v>
      </c>
      <c r="E124" s="10" t="s">
        <v>14</v>
      </c>
      <c r="F124" s="10"/>
      <c r="G124" s="10">
        <v>21</v>
      </c>
      <c r="H124" s="14">
        <v>8</v>
      </c>
      <c r="I124" s="15"/>
      <c r="J124" s="70">
        <f t="shared" si="2"/>
        <v>168</v>
      </c>
      <c r="K124" s="25"/>
      <c r="L124" s="25"/>
      <c r="M124" s="30"/>
      <c r="N124" s="7" t="s">
        <v>437</v>
      </c>
    </row>
    <row r="125" s="4" customFormat="1" spans="1:14">
      <c r="A125" s="42">
        <v>42</v>
      </c>
      <c r="B125" s="47" t="s">
        <v>396</v>
      </c>
      <c r="C125" s="47" t="s">
        <v>324</v>
      </c>
      <c r="D125" s="47" t="s">
        <v>399</v>
      </c>
      <c r="E125" s="10" t="s">
        <v>14</v>
      </c>
      <c r="F125" s="10"/>
      <c r="G125" s="10">
        <v>19</v>
      </c>
      <c r="H125" s="14">
        <v>8</v>
      </c>
      <c r="I125" s="15"/>
      <c r="J125" s="70">
        <f t="shared" si="2"/>
        <v>152</v>
      </c>
      <c r="K125" s="25"/>
      <c r="L125" s="25"/>
      <c r="M125" s="30"/>
      <c r="N125" s="7" t="s">
        <v>437</v>
      </c>
    </row>
    <row r="126" s="4" customFormat="1" spans="1:14">
      <c r="A126" s="42">
        <v>43</v>
      </c>
      <c r="B126" s="47" t="s">
        <v>396</v>
      </c>
      <c r="C126" s="47" t="s">
        <v>324</v>
      </c>
      <c r="D126" s="47" t="s">
        <v>400</v>
      </c>
      <c r="E126" s="10" t="s">
        <v>14</v>
      </c>
      <c r="F126" s="10"/>
      <c r="G126" s="10">
        <v>12</v>
      </c>
      <c r="H126" s="14">
        <v>8</v>
      </c>
      <c r="I126" s="15"/>
      <c r="J126" s="70">
        <f t="shared" si="2"/>
        <v>96</v>
      </c>
      <c r="K126" s="26"/>
      <c r="L126" s="26"/>
      <c r="M126" s="36"/>
      <c r="N126" s="7" t="s">
        <v>437</v>
      </c>
    </row>
    <row r="127" s="5" customFormat="1" spans="1:14">
      <c r="A127" s="42">
        <v>44</v>
      </c>
      <c r="B127" s="47" t="s">
        <v>401</v>
      </c>
      <c r="C127" s="47" t="s">
        <v>324</v>
      </c>
      <c r="D127" s="47" t="s">
        <v>402</v>
      </c>
      <c r="E127" s="10" t="s">
        <v>14</v>
      </c>
      <c r="F127" s="10"/>
      <c r="G127" s="10">
        <v>147</v>
      </c>
      <c r="H127" s="14">
        <v>8</v>
      </c>
      <c r="I127" s="15"/>
      <c r="J127" s="70">
        <f t="shared" si="2"/>
        <v>1176</v>
      </c>
      <c r="K127" s="31"/>
      <c r="L127" s="71"/>
      <c r="M127" s="72"/>
      <c r="N127" s="7" t="s">
        <v>437</v>
      </c>
    </row>
    <row r="128" s="5" customFormat="1" spans="1:14">
      <c r="A128" s="42">
        <v>45</v>
      </c>
      <c r="B128" s="47" t="s">
        <v>401</v>
      </c>
      <c r="C128" s="47" t="s">
        <v>324</v>
      </c>
      <c r="D128" s="47" t="s">
        <v>403</v>
      </c>
      <c r="E128" s="10" t="s">
        <v>14</v>
      </c>
      <c r="F128" s="10"/>
      <c r="G128" s="10">
        <v>43</v>
      </c>
      <c r="H128" s="14">
        <v>8</v>
      </c>
      <c r="I128" s="15"/>
      <c r="J128" s="70">
        <f t="shared" si="2"/>
        <v>344</v>
      </c>
      <c r="K128" s="31"/>
      <c r="L128" s="71"/>
      <c r="M128" s="72"/>
      <c r="N128" s="7" t="s">
        <v>437</v>
      </c>
    </row>
    <row r="129" s="5" customFormat="1" spans="1:14">
      <c r="A129" s="42">
        <v>46</v>
      </c>
      <c r="B129" s="47" t="s">
        <v>404</v>
      </c>
      <c r="C129" s="47" t="s">
        <v>324</v>
      </c>
      <c r="D129" s="47" t="s">
        <v>405</v>
      </c>
      <c r="E129" s="10" t="s">
        <v>14</v>
      </c>
      <c r="F129" s="10"/>
      <c r="G129" s="10">
        <v>33</v>
      </c>
      <c r="H129" s="14">
        <v>8</v>
      </c>
      <c r="I129" s="15"/>
      <c r="J129" s="70">
        <f t="shared" si="2"/>
        <v>264</v>
      </c>
      <c r="K129" s="31"/>
      <c r="L129" s="71"/>
      <c r="M129" s="72"/>
      <c r="N129" s="7" t="s">
        <v>437</v>
      </c>
    </row>
    <row r="130" s="2" customFormat="1" ht="28.5" customHeight="1" spans="1:14">
      <c r="A130" s="11"/>
      <c r="B130" s="13"/>
      <c r="C130" s="13"/>
      <c r="D130" s="13"/>
      <c r="E130" s="17"/>
      <c r="F130" s="17"/>
      <c r="G130" s="17"/>
      <c r="H130" s="16"/>
      <c r="I130" s="16"/>
      <c r="J130" s="25"/>
      <c r="K130" s="26"/>
      <c r="L130" s="27"/>
      <c r="M130" s="28"/>
      <c r="N130" s="29"/>
    </row>
    <row r="131" ht="18" customHeight="1" spans="1:13">
      <c r="A131" s="11"/>
      <c r="B131" s="13"/>
      <c r="C131" s="13"/>
      <c r="D131" s="13"/>
      <c r="E131" s="13"/>
      <c r="F131" s="13"/>
      <c r="G131" s="16"/>
      <c r="H131" s="16"/>
      <c r="I131" s="16"/>
      <c r="J131" s="16"/>
      <c r="K131" s="25"/>
      <c r="L131" s="25"/>
      <c r="M131" s="30"/>
    </row>
    <row r="132" ht="18" customHeight="1" spans="1:13">
      <c r="A132" s="11"/>
      <c r="B132" s="13"/>
      <c r="C132" s="13"/>
      <c r="D132" s="13"/>
      <c r="E132" s="17"/>
      <c r="F132" s="17"/>
      <c r="G132" s="17"/>
      <c r="H132" s="16"/>
      <c r="I132" s="16"/>
      <c r="J132" s="16"/>
      <c r="K132" s="25"/>
      <c r="L132" s="25"/>
      <c r="M132" s="30"/>
    </row>
    <row r="133" ht="18" customHeight="1" spans="1:13">
      <c r="A133" s="11"/>
      <c r="B133" s="13"/>
      <c r="C133" s="13"/>
      <c r="D133" s="13"/>
      <c r="E133" s="17"/>
      <c r="F133" s="17"/>
      <c r="G133" s="17"/>
      <c r="H133" s="16"/>
      <c r="I133" s="16"/>
      <c r="J133" s="16"/>
      <c r="K133" s="25"/>
      <c r="L133" s="25"/>
      <c r="M133" s="30"/>
    </row>
    <row r="134" ht="18" customHeight="1" spans="1:13">
      <c r="A134" s="11"/>
      <c r="B134" s="13"/>
      <c r="C134" s="13"/>
      <c r="D134" s="13"/>
      <c r="E134" s="17"/>
      <c r="F134" s="17"/>
      <c r="G134" s="17"/>
      <c r="H134" s="16"/>
      <c r="I134" s="16"/>
      <c r="J134" s="16"/>
      <c r="K134" s="25"/>
      <c r="L134" s="25"/>
      <c r="M134" s="30"/>
    </row>
    <row r="135" ht="18" customHeight="1" spans="1:13">
      <c r="A135" s="11" t="s">
        <v>548</v>
      </c>
      <c r="B135" s="17"/>
      <c r="C135" s="17"/>
      <c r="D135" s="17"/>
      <c r="E135" s="17"/>
      <c r="F135" s="17"/>
      <c r="G135" s="17"/>
      <c r="H135" s="17"/>
      <c r="I135" s="17"/>
      <c r="J135" s="16"/>
      <c r="K135" s="25"/>
      <c r="L135" s="25"/>
      <c r="M135" s="30"/>
    </row>
    <row r="136" ht="18" customHeight="1" spans="1:13">
      <c r="A136" s="73" t="s">
        <v>410</v>
      </c>
      <c r="B136" s="74"/>
      <c r="C136" s="74"/>
      <c r="D136" s="74"/>
      <c r="E136" s="74"/>
      <c r="F136" s="74"/>
      <c r="G136" s="74"/>
      <c r="H136" s="74"/>
      <c r="I136" s="74"/>
      <c r="J136" s="77"/>
      <c r="K136" s="78"/>
      <c r="L136" s="78"/>
      <c r="M136" s="79"/>
    </row>
    <row r="137" ht="117" customHeight="1" spans="1:13">
      <c r="A137" s="75" t="s">
        <v>308</v>
      </c>
      <c r="B137" s="75"/>
      <c r="C137" s="75"/>
      <c r="D137" s="75"/>
      <c r="E137" s="75"/>
      <c r="F137" s="75"/>
      <c r="G137" s="75"/>
      <c r="H137" s="75"/>
      <c r="I137" s="75"/>
      <c r="J137" s="75"/>
      <c r="K137" s="75"/>
      <c r="L137" s="75"/>
      <c r="M137" s="75"/>
    </row>
    <row r="138" ht="17.25" customHeight="1" spans="1:13">
      <c r="A138" s="75"/>
      <c r="B138" s="75"/>
      <c r="C138" s="75"/>
      <c r="D138" s="75"/>
      <c r="E138" s="75"/>
      <c r="F138" s="76"/>
      <c r="G138" s="76"/>
      <c r="H138" s="76"/>
      <c r="I138" s="80" t="s">
        <v>411</v>
      </c>
      <c r="J138" s="80"/>
      <c r="K138" s="80"/>
      <c r="L138" s="80"/>
      <c r="M138" s="80"/>
    </row>
  </sheetData>
  <mergeCells count="245">
    <mergeCell ref="A1:K1"/>
    <mergeCell ref="A2:E2"/>
    <mergeCell ref="F2:H2"/>
    <mergeCell ref="I2:K2"/>
    <mergeCell ref="H3:L3"/>
    <mergeCell ref="E6:F6"/>
    <mergeCell ref="H6:I6"/>
    <mergeCell ref="E7:F7"/>
    <mergeCell ref="H7:I7"/>
    <mergeCell ref="E8:F8"/>
    <mergeCell ref="H8:I8"/>
    <mergeCell ref="E9:F9"/>
    <mergeCell ref="H9:I9"/>
    <mergeCell ref="E10:F10"/>
    <mergeCell ref="H10:I10"/>
    <mergeCell ref="E11:F11"/>
    <mergeCell ref="H11:I11"/>
    <mergeCell ref="E12:F12"/>
    <mergeCell ref="H12:I12"/>
    <mergeCell ref="E13:F13"/>
    <mergeCell ref="H13:I13"/>
    <mergeCell ref="E14:F14"/>
    <mergeCell ref="H14:I14"/>
    <mergeCell ref="E15:F15"/>
    <mergeCell ref="H15:I15"/>
    <mergeCell ref="E16:F16"/>
    <mergeCell ref="H16:I16"/>
    <mergeCell ref="E17:F17"/>
    <mergeCell ref="H17:I17"/>
    <mergeCell ref="E18:F18"/>
    <mergeCell ref="H18:I18"/>
    <mergeCell ref="E19:F19"/>
    <mergeCell ref="H19:I19"/>
    <mergeCell ref="E20:F20"/>
    <mergeCell ref="H20:I20"/>
    <mergeCell ref="E21:F21"/>
    <mergeCell ref="H21:I21"/>
    <mergeCell ref="E22:F22"/>
    <mergeCell ref="H22:I22"/>
    <mergeCell ref="E23:F23"/>
    <mergeCell ref="H23:I23"/>
    <mergeCell ref="E24:F24"/>
    <mergeCell ref="H24:I24"/>
    <mergeCell ref="E25:F25"/>
    <mergeCell ref="H25:I25"/>
    <mergeCell ref="E26:F26"/>
    <mergeCell ref="H26:I26"/>
    <mergeCell ref="E27:F27"/>
    <mergeCell ref="H27:I27"/>
    <mergeCell ref="E28:F28"/>
    <mergeCell ref="H28:I28"/>
    <mergeCell ref="E29:F29"/>
    <mergeCell ref="H29:I29"/>
    <mergeCell ref="E30:F30"/>
    <mergeCell ref="H30:I30"/>
    <mergeCell ref="E31:F31"/>
    <mergeCell ref="H31:I31"/>
    <mergeCell ref="E32:F32"/>
    <mergeCell ref="H32:I32"/>
    <mergeCell ref="E33:F33"/>
    <mergeCell ref="H33:I33"/>
    <mergeCell ref="E34:F34"/>
    <mergeCell ref="H34:I34"/>
    <mergeCell ref="E35:F35"/>
    <mergeCell ref="H35:I35"/>
    <mergeCell ref="E36:F36"/>
    <mergeCell ref="H36:I36"/>
    <mergeCell ref="E37:F37"/>
    <mergeCell ref="H37:I37"/>
    <mergeCell ref="E38:F38"/>
    <mergeCell ref="H38:I38"/>
    <mergeCell ref="E39:F39"/>
    <mergeCell ref="H39:I39"/>
    <mergeCell ref="E40:F40"/>
    <mergeCell ref="H40:I40"/>
    <mergeCell ref="E41:F41"/>
    <mergeCell ref="H41:I41"/>
    <mergeCell ref="E42:F42"/>
    <mergeCell ref="H42:I42"/>
    <mergeCell ref="E44:F44"/>
    <mergeCell ref="H44:I44"/>
    <mergeCell ref="E45:F45"/>
    <mergeCell ref="H45:I45"/>
    <mergeCell ref="E46:F46"/>
    <mergeCell ref="H46:I46"/>
    <mergeCell ref="E47:F47"/>
    <mergeCell ref="H47:I47"/>
    <mergeCell ref="E48:F48"/>
    <mergeCell ref="H48:I48"/>
    <mergeCell ref="E49:F49"/>
    <mergeCell ref="H49:I49"/>
    <mergeCell ref="E50:F50"/>
    <mergeCell ref="H50:I50"/>
    <mergeCell ref="E51:F51"/>
    <mergeCell ref="H51:I51"/>
    <mergeCell ref="E52:F52"/>
    <mergeCell ref="H52:I52"/>
    <mergeCell ref="E53:F53"/>
    <mergeCell ref="H53:I53"/>
    <mergeCell ref="E54:F54"/>
    <mergeCell ref="H54:I54"/>
    <mergeCell ref="E55:F55"/>
    <mergeCell ref="H55:I55"/>
    <mergeCell ref="E56:F56"/>
    <mergeCell ref="H56:I56"/>
    <mergeCell ref="E57:F57"/>
    <mergeCell ref="H57:I57"/>
    <mergeCell ref="E58:F58"/>
    <mergeCell ref="H58:I58"/>
    <mergeCell ref="E59:F59"/>
    <mergeCell ref="H59:I59"/>
    <mergeCell ref="E60:F60"/>
    <mergeCell ref="H60:I60"/>
    <mergeCell ref="E61:F61"/>
    <mergeCell ref="H61:I61"/>
    <mergeCell ref="E62:F62"/>
    <mergeCell ref="H62:I62"/>
    <mergeCell ref="E63:F63"/>
    <mergeCell ref="H63:I63"/>
    <mergeCell ref="E64:F64"/>
    <mergeCell ref="H64:I64"/>
    <mergeCell ref="E65:F65"/>
    <mergeCell ref="H65:I65"/>
    <mergeCell ref="E66:F66"/>
    <mergeCell ref="H66:I66"/>
    <mergeCell ref="E67:F67"/>
    <mergeCell ref="H67:I67"/>
    <mergeCell ref="E68:F68"/>
    <mergeCell ref="H68:I68"/>
    <mergeCell ref="E69:F69"/>
    <mergeCell ref="H69:I69"/>
    <mergeCell ref="E70:F70"/>
    <mergeCell ref="H70:I70"/>
    <mergeCell ref="E71:F71"/>
    <mergeCell ref="H71:I71"/>
    <mergeCell ref="E72:F72"/>
    <mergeCell ref="H72:I72"/>
    <mergeCell ref="E73:F73"/>
    <mergeCell ref="H73:I73"/>
    <mergeCell ref="E74:F74"/>
    <mergeCell ref="H74:I74"/>
    <mergeCell ref="E75:F75"/>
    <mergeCell ref="H75:I75"/>
    <mergeCell ref="E76:F76"/>
    <mergeCell ref="H76:I76"/>
    <mergeCell ref="E77:F77"/>
    <mergeCell ref="H77:I77"/>
    <mergeCell ref="E78:F78"/>
    <mergeCell ref="H78:I78"/>
    <mergeCell ref="E79:F79"/>
    <mergeCell ref="H79:I79"/>
    <mergeCell ref="E80:F80"/>
    <mergeCell ref="H80:I80"/>
    <mergeCell ref="E81:F81"/>
    <mergeCell ref="H81:I81"/>
    <mergeCell ref="E82:F82"/>
    <mergeCell ref="H82:I82"/>
    <mergeCell ref="E83:F83"/>
    <mergeCell ref="H83:I83"/>
    <mergeCell ref="E101:F101"/>
    <mergeCell ref="H101:I101"/>
    <mergeCell ref="E102:F102"/>
    <mergeCell ref="H102:I102"/>
    <mergeCell ref="E103:F103"/>
    <mergeCell ref="H103:I103"/>
    <mergeCell ref="E104:F104"/>
    <mergeCell ref="H104:I104"/>
    <mergeCell ref="E105:F105"/>
    <mergeCell ref="H105:I105"/>
    <mergeCell ref="E106:F106"/>
    <mergeCell ref="H106:I106"/>
    <mergeCell ref="E107:F107"/>
    <mergeCell ref="H107:I107"/>
    <mergeCell ref="E108:F108"/>
    <mergeCell ref="H108:I108"/>
    <mergeCell ref="E109:F109"/>
    <mergeCell ref="H109:I109"/>
    <mergeCell ref="E110:F110"/>
    <mergeCell ref="H110:I110"/>
    <mergeCell ref="E111:F111"/>
    <mergeCell ref="H111:I111"/>
    <mergeCell ref="E112:F112"/>
    <mergeCell ref="H112:I112"/>
    <mergeCell ref="E113:F113"/>
    <mergeCell ref="H113:I113"/>
    <mergeCell ref="E114:F114"/>
    <mergeCell ref="H114:I114"/>
    <mergeCell ref="E115:F115"/>
    <mergeCell ref="H115:I115"/>
    <mergeCell ref="E116:F116"/>
    <mergeCell ref="H116:I116"/>
    <mergeCell ref="E117:F117"/>
    <mergeCell ref="H117:I117"/>
    <mergeCell ref="E118:F118"/>
    <mergeCell ref="H118:I118"/>
    <mergeCell ref="E119:F119"/>
    <mergeCell ref="H119:I119"/>
    <mergeCell ref="E120:F120"/>
    <mergeCell ref="H120:I120"/>
    <mergeCell ref="E121:F121"/>
    <mergeCell ref="H121:I121"/>
    <mergeCell ref="E122:F122"/>
    <mergeCell ref="H122:I122"/>
    <mergeCell ref="E123:F123"/>
    <mergeCell ref="H123:I123"/>
    <mergeCell ref="E124:F124"/>
    <mergeCell ref="H124:I124"/>
    <mergeCell ref="E125:F125"/>
    <mergeCell ref="H125:I125"/>
    <mergeCell ref="E126:F126"/>
    <mergeCell ref="H126:I126"/>
    <mergeCell ref="E127:F127"/>
    <mergeCell ref="H127:I127"/>
    <mergeCell ref="E128:F128"/>
    <mergeCell ref="H128:I128"/>
    <mergeCell ref="E129:F129"/>
    <mergeCell ref="H129:I129"/>
    <mergeCell ref="E132:F132"/>
    <mergeCell ref="H132:I132"/>
    <mergeCell ref="E133:F133"/>
    <mergeCell ref="H133:I133"/>
    <mergeCell ref="E134:F134"/>
    <mergeCell ref="H134:I134"/>
    <mergeCell ref="A135:I135"/>
    <mergeCell ref="A136:I136"/>
    <mergeCell ref="A137:M137"/>
    <mergeCell ref="A138:E138"/>
    <mergeCell ref="F138:H138"/>
    <mergeCell ref="I138:M138"/>
    <mergeCell ref="A3:A5"/>
    <mergeCell ref="B3:B5"/>
    <mergeCell ref="C3:C5"/>
    <mergeCell ref="D3:D5"/>
    <mergeCell ref="G3:G5"/>
    <mergeCell ref="G85:G100"/>
    <mergeCell ref="J4:J5"/>
    <mergeCell ref="J85:J100"/>
    <mergeCell ref="K4:K5"/>
    <mergeCell ref="L4:L5"/>
    <mergeCell ref="M3:M5"/>
    <mergeCell ref="M85:M100"/>
    <mergeCell ref="E3:F5"/>
    <mergeCell ref="H4:I5"/>
    <mergeCell ref="E85:F100"/>
    <mergeCell ref="H85:I100"/>
  </mergeCells>
  <printOptions horizontalCentered="1"/>
  <pageMargins left="0.118055555555556" right="0.118055555555556" top="0.594444444444444" bottom="0" header="0.594444444444444"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整合</vt:lpstr>
      <vt:lpstr>【装修部分</vt:lpstr>
      <vt:lpstr>【安装部分</vt:lpstr>
      <vt:lpstr>【甲供材料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刘敏</cp:lastModifiedBy>
  <dcterms:created xsi:type="dcterms:W3CDTF">2024-03-06T15:33:00Z</dcterms:created>
  <dcterms:modified xsi:type="dcterms:W3CDTF">2024-03-15T09:29:54Z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3E10550F6B444CCB9C785A3FAFE5A702_13</vt:lpwstr>
  </property>
  <property fmtid="{D5CDD505-2E9C-101B-9397-08002B2CF9AE}" pid="3" name="KSOProductBuildVer">
    <vt:lpwstr>2052-12.1.0.16388</vt:lpwstr>
  </property>
</Properties>
</file>